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1620" windowWidth="1264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apjoms'!$A$1:$M$189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<sst xmlns="http://schemas.openxmlformats.org/spreadsheetml/2006/main" count="802" uniqueCount="24">
  <si>
    <t>Skaits
Volume</t>
  </si>
  <si>
    <t>Elektroniskā bruto norēķinu sistēma
Electronic gross settlement system</t>
  </si>
  <si>
    <t>Elektroniskā klīringa sistēma
Electronic clearing system</t>
  </si>
  <si>
    <t xml:space="preserve">Summa 
Value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</si>
  <si>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</si>
  <si>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</si>
  <si>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</si>
  <si>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</si>
  <si>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</si>
  <si>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</si>
  <si>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</si>
  <si>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</si>
  <si>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</si>
  <si>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</si>
  <si>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</si>
  <si>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</si>
  <si>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Latvijas Bankas starpbanku maksājumu sistēmās apstrādātie maksājumi</t>
  </si>
  <si>
    <t>Payment Instructions Handled by Bank of Latvia Interbank Funds Transfer Systems</t>
  </si>
  <si>
    <t>Kopā latos
Total in lats</t>
  </si>
  <si>
    <t>Kopā eiro
Total in euro</t>
  </si>
  <si>
    <t>-</t>
  </si>
  <si>
    <r>
      <t>TARGET2-</t>
    </r>
    <r>
      <rPr>
        <i/>
        <sz val="7.5"/>
        <rFont val="Times New Roman Baltic"/>
        <family val="0"/>
      </rPr>
      <t>Latvija</t>
    </r>
  </si>
  <si>
    <t>(skaits – veselos skaitļos; apjoms latos – milj. eiro, apjoms eiro - milj. eiro)</t>
  </si>
  <si>
    <t>(volume – in whole figures; value in lats – in millions of euro, value in euro – in millions of euro)</t>
  </si>
</sst>
</file>

<file path=xl/styles.xml><?xml version="1.0" encoding="utf-8"?>
<styleSheet xmlns="http://schemas.openxmlformats.org/spreadsheetml/2006/main">
  <numFmts count="11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_-* #,##0.00\ _L_s_-;\-* #,##0.00\ _L_s_-;_-* &quot;-&quot;??\ _L_s_-;_-@_-"/>
    <numFmt numFmtId="165" formatCode="#,##0.0"/>
    <numFmt numFmtId="16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color indexed="8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3" fontId="2" fillId="0" borderId="10" xfId="40" applyNumberFormat="1" applyFont="1" applyFill="1" applyBorder="1" applyAlignment="1">
      <alignment horizontal="right" vertical="center"/>
    </xf>
    <xf numFmtId="165" fontId="2" fillId="0" borderId="10" xfId="40" applyNumberFormat="1" applyFont="1" applyFill="1" applyBorder="1" applyAlignment="1">
      <alignment horizontal="right" vertical="center"/>
    </xf>
    <xf numFmtId="3" fontId="3" fillId="0" borderId="10" xfId="40" applyNumberFormat="1" applyFont="1" applyFill="1" applyBorder="1" applyAlignment="1">
      <alignment horizontal="right" vertical="center" wrapText="1"/>
    </xf>
    <xf numFmtId="165" fontId="3" fillId="0" borderId="10" xfId="4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7" fillId="0" borderId="0" xfId="48" applyFont="1" applyBorder="1" applyAlignment="1">
      <alignment vertical="center"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>
      <alignment/>
      <protection/>
    </xf>
    <xf numFmtId="0" fontId="7" fillId="0" borderId="0" xfId="48" applyFont="1" applyAlignment="1">
      <alignment horizontal="left" vertical="center"/>
      <protection/>
    </xf>
    <xf numFmtId="0" fontId="4" fillId="0" borderId="0" xfId="48" applyFont="1" applyAlignment="1">
      <alignment horizontal="left" vertical="center"/>
      <protection/>
    </xf>
    <xf numFmtId="3" fontId="6" fillId="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5" fontId="6" fillId="0" borderId="11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indent="1"/>
    </xf>
    <xf numFmtId="3" fontId="2" fillId="0" borderId="11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indent="1"/>
    </xf>
    <xf numFmtId="165" fontId="2" fillId="0" borderId="18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0" xfId="48" applyNumberFormat="1" applyBorder="1" applyAlignment="1">
      <alignment vertical="center"/>
      <protection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48" applyNumberFormat="1" applyBorder="1">
      <alignment/>
      <protection/>
    </xf>
    <xf numFmtId="0" fontId="2" fillId="0" borderId="1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8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9"/>
  <sheetViews>
    <sheetView showGridLines="0" tabSelected="1" zoomScalePageLayoutView="0" workbookViewId="0" topLeftCell="A1">
      <pane xSplit="13" ySplit="7" topLeftCell="N177" activePane="bottomRight" state="frozen"/>
      <selection pane="topLeft" activeCell="A1" sqref="A1"/>
      <selection pane="topRight" activeCell="N1" sqref="N1"/>
      <selection pane="bottomLeft" activeCell="A8" sqref="A8"/>
      <selection pane="bottomRight" activeCell="I195" sqref="I195"/>
    </sheetView>
  </sheetViews>
  <sheetFormatPr defaultColWidth="9.140625" defaultRowHeight="19.5" customHeight="1"/>
  <cols>
    <col min="1" max="1" width="5.7109375" style="12" customWidth="1"/>
    <col min="2" max="5" width="10.7109375" style="12" customWidth="1"/>
    <col min="6" max="7" width="10.00390625" style="12" customWidth="1"/>
    <col min="8" max="9" width="10.7109375" style="12" customWidth="1"/>
    <col min="10" max="10" width="10.8515625" style="12" customWidth="1"/>
    <col min="11" max="11" width="10.7109375" style="12" customWidth="1"/>
    <col min="12" max="13" width="10.00390625" style="12" customWidth="1"/>
    <col min="14" max="14" width="9.140625" style="12" customWidth="1"/>
    <col min="15" max="17" width="9.140625" style="65" customWidth="1"/>
    <col min="18" max="16384" width="9.140625" style="12" customWidth="1"/>
  </cols>
  <sheetData>
    <row r="1" spans="1:34" s="33" customFormat="1" ht="12.75">
      <c r="A1" s="29" t="s">
        <v>16</v>
      </c>
      <c r="B1" s="30"/>
      <c r="C1" s="31"/>
      <c r="D1" s="32"/>
      <c r="E1" s="32"/>
      <c r="F1" s="32"/>
      <c r="G1" s="32"/>
      <c r="H1" s="30"/>
      <c r="I1" s="31"/>
      <c r="J1" s="32"/>
      <c r="K1" s="32"/>
      <c r="L1" s="32"/>
      <c r="M1" s="32"/>
      <c r="N1" s="30"/>
      <c r="O1" s="62"/>
      <c r="P1" s="66"/>
      <c r="Q1" s="66"/>
      <c r="R1" s="32"/>
      <c r="S1" s="32"/>
      <c r="T1" s="30"/>
      <c r="U1" s="31"/>
      <c r="V1" s="32"/>
      <c r="W1" s="32"/>
      <c r="X1" s="32"/>
      <c r="Y1" s="32"/>
      <c r="Z1" s="30"/>
      <c r="AA1" s="31"/>
      <c r="AB1" s="32"/>
      <c r="AC1" s="32"/>
      <c r="AD1" s="32"/>
      <c r="AE1" s="32"/>
      <c r="AF1" s="30"/>
      <c r="AG1" s="31"/>
      <c r="AH1" s="32"/>
    </row>
    <row r="2" spans="1:34" s="33" customFormat="1" ht="12.75">
      <c r="A2" s="34" t="s">
        <v>17</v>
      </c>
      <c r="B2" s="30"/>
      <c r="C2" s="31"/>
      <c r="D2" s="32"/>
      <c r="E2" s="32"/>
      <c r="F2" s="32"/>
      <c r="G2" s="32"/>
      <c r="H2" s="30"/>
      <c r="I2" s="31"/>
      <c r="J2" s="32"/>
      <c r="K2" s="32"/>
      <c r="L2" s="32"/>
      <c r="M2" s="32"/>
      <c r="N2" s="30"/>
      <c r="O2" s="62"/>
      <c r="P2" s="66"/>
      <c r="Q2" s="66"/>
      <c r="R2" s="32"/>
      <c r="S2" s="32"/>
      <c r="T2" s="30"/>
      <c r="U2" s="31"/>
      <c r="V2" s="32"/>
      <c r="W2" s="32"/>
      <c r="X2" s="32"/>
      <c r="Y2" s="32"/>
      <c r="Z2" s="30"/>
      <c r="AA2" s="31"/>
      <c r="AB2" s="32"/>
      <c r="AC2" s="32"/>
      <c r="AD2" s="32"/>
      <c r="AE2" s="32"/>
      <c r="AF2" s="30"/>
      <c r="AG2" s="31"/>
      <c r="AH2" s="32"/>
    </row>
    <row r="3" spans="1:34" s="33" customFormat="1" ht="12.75">
      <c r="A3" s="35" t="s">
        <v>22</v>
      </c>
      <c r="B3" s="30"/>
      <c r="C3" s="31"/>
      <c r="D3" s="32"/>
      <c r="E3" s="32"/>
      <c r="F3" s="32"/>
      <c r="G3" s="32"/>
      <c r="H3" s="30"/>
      <c r="I3" s="31"/>
      <c r="J3" s="32"/>
      <c r="K3" s="32"/>
      <c r="L3" s="32"/>
      <c r="M3" s="32"/>
      <c r="N3" s="30"/>
      <c r="O3" s="62"/>
      <c r="P3" s="66"/>
      <c r="Q3" s="66"/>
      <c r="R3" s="32"/>
      <c r="S3" s="32"/>
      <c r="T3" s="30"/>
      <c r="U3" s="31"/>
      <c r="V3" s="32"/>
      <c r="W3" s="32"/>
      <c r="X3" s="32"/>
      <c r="Y3" s="32"/>
      <c r="Z3" s="30"/>
      <c r="AA3" s="31"/>
      <c r="AB3" s="32"/>
      <c r="AC3" s="32"/>
      <c r="AD3" s="32"/>
      <c r="AE3" s="32"/>
      <c r="AF3" s="30"/>
      <c r="AG3" s="31"/>
      <c r="AH3" s="32"/>
    </row>
    <row r="4" spans="1:34" s="33" customFormat="1" ht="12.75">
      <c r="A4" s="35" t="s">
        <v>23</v>
      </c>
      <c r="B4" s="30"/>
      <c r="C4" s="31"/>
      <c r="D4" s="32"/>
      <c r="E4" s="32"/>
      <c r="F4" s="32"/>
      <c r="G4" s="32"/>
      <c r="H4" s="30"/>
      <c r="I4" s="31"/>
      <c r="J4" s="32"/>
      <c r="K4" s="32"/>
      <c r="L4" s="32"/>
      <c r="M4" s="32"/>
      <c r="N4" s="30"/>
      <c r="O4" s="62"/>
      <c r="P4" s="66"/>
      <c r="Q4" s="66"/>
      <c r="R4" s="32"/>
      <c r="S4" s="32"/>
      <c r="T4" s="30"/>
      <c r="U4" s="31"/>
      <c r="V4" s="32"/>
      <c r="W4" s="32"/>
      <c r="X4" s="32"/>
      <c r="Y4" s="32"/>
      <c r="Z4" s="30"/>
      <c r="AA4" s="31"/>
      <c r="AB4" s="32"/>
      <c r="AC4" s="32"/>
      <c r="AD4" s="32"/>
      <c r="AE4" s="32"/>
      <c r="AF4" s="30"/>
      <c r="AG4" s="31"/>
      <c r="AH4" s="32"/>
    </row>
    <row r="5" spans="1:17" s="11" customFormat="1" ht="28.5" customHeight="1">
      <c r="A5" s="13"/>
      <c r="B5" s="14" t="s">
        <v>18</v>
      </c>
      <c r="C5" s="15"/>
      <c r="D5" s="15"/>
      <c r="E5" s="16"/>
      <c r="F5" s="71"/>
      <c r="G5" s="72"/>
      <c r="H5" s="14" t="s">
        <v>19</v>
      </c>
      <c r="I5" s="51"/>
      <c r="J5" s="15"/>
      <c r="K5" s="50"/>
      <c r="L5" s="71"/>
      <c r="M5" s="72"/>
      <c r="O5" s="63"/>
      <c r="P5" s="63"/>
      <c r="Q5" s="63"/>
    </row>
    <row r="6" spans="1:17" s="11" customFormat="1" ht="27" customHeight="1">
      <c r="A6" s="17"/>
      <c r="B6" s="67" t="s">
        <v>1</v>
      </c>
      <c r="C6" s="68"/>
      <c r="D6" s="73" t="s">
        <v>2</v>
      </c>
      <c r="E6" s="72"/>
      <c r="F6" s="18"/>
      <c r="G6" s="19"/>
      <c r="H6" s="69" t="s">
        <v>21</v>
      </c>
      <c r="I6" s="70"/>
      <c r="J6" s="67" t="s">
        <v>2</v>
      </c>
      <c r="K6" s="74"/>
      <c r="L6" s="18"/>
      <c r="M6" s="19"/>
      <c r="O6" s="63"/>
      <c r="P6" s="63"/>
      <c r="Q6" s="63"/>
    </row>
    <row r="7" spans="1:17" s="11" customFormat="1" ht="30.75" customHeight="1">
      <c r="A7" s="20"/>
      <c r="B7" s="21" t="s">
        <v>0</v>
      </c>
      <c r="C7" s="21" t="s">
        <v>3</v>
      </c>
      <c r="D7" s="21" t="s">
        <v>0</v>
      </c>
      <c r="E7" s="21" t="s">
        <v>3</v>
      </c>
      <c r="F7" s="21" t="s">
        <v>0</v>
      </c>
      <c r="G7" s="21" t="s">
        <v>3</v>
      </c>
      <c r="H7" s="21" t="s">
        <v>0</v>
      </c>
      <c r="I7" s="21" t="s">
        <v>3</v>
      </c>
      <c r="J7" s="21" t="s">
        <v>0</v>
      </c>
      <c r="K7" s="21" t="s">
        <v>3</v>
      </c>
      <c r="L7" s="21" t="s">
        <v>0</v>
      </c>
      <c r="M7" s="21" t="s">
        <v>3</v>
      </c>
      <c r="O7" s="63"/>
      <c r="P7" s="63"/>
      <c r="Q7" s="63"/>
    </row>
    <row r="8" spans="1:17" s="25" customFormat="1" ht="19.5" customHeight="1">
      <c r="A8" s="22">
        <v>2000</v>
      </c>
      <c r="B8" s="23">
        <v>76695</v>
      </c>
      <c r="C8" s="24">
        <v>21651.982629580936</v>
      </c>
      <c r="D8" s="23">
        <v>12513511</v>
      </c>
      <c r="E8" s="24">
        <v>9546.758413441017</v>
      </c>
      <c r="F8" s="23">
        <v>12590206</v>
      </c>
      <c r="G8" s="24">
        <f>C8+E8</f>
        <v>31198.741043021953</v>
      </c>
      <c r="H8" s="48" t="s">
        <v>20</v>
      </c>
      <c r="I8" s="48" t="s">
        <v>20</v>
      </c>
      <c r="J8" s="48" t="s">
        <v>20</v>
      </c>
      <c r="K8" s="48" t="s">
        <v>20</v>
      </c>
      <c r="L8" s="48" t="s">
        <v>20</v>
      </c>
      <c r="M8" s="48" t="s">
        <v>20</v>
      </c>
      <c r="O8" s="64"/>
      <c r="P8" s="64"/>
      <c r="Q8" s="64"/>
    </row>
    <row r="9" spans="1:17" ht="19.5" customHeight="1">
      <c r="A9" s="1" t="s">
        <v>4</v>
      </c>
      <c r="B9" s="7">
        <v>6094</v>
      </c>
      <c r="C9" s="8">
        <v>1292.5367527788687</v>
      </c>
      <c r="D9" s="5">
        <v>821747</v>
      </c>
      <c r="E9" s="6">
        <v>682.693894741635</v>
      </c>
      <c r="F9" s="5">
        <v>827841</v>
      </c>
      <c r="G9" s="48">
        <f aca="true" t="shared" si="0" ref="G9:G29">C9+E9</f>
        <v>1975.2306475205037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  <c r="M9" s="6" t="s">
        <v>20</v>
      </c>
      <c r="P9" s="64"/>
      <c r="Q9" s="64"/>
    </row>
    <row r="10" spans="1:17" ht="19.5" customHeight="1">
      <c r="A10" s="1" t="s">
        <v>5</v>
      </c>
      <c r="B10" s="7">
        <v>6024</v>
      </c>
      <c r="C10" s="8">
        <v>1618.5166845948515</v>
      </c>
      <c r="D10" s="5">
        <v>915694</v>
      </c>
      <c r="E10" s="6">
        <v>685.6819255439639</v>
      </c>
      <c r="F10" s="5">
        <v>921718</v>
      </c>
      <c r="G10" s="48">
        <f t="shared" si="0"/>
        <v>2304.1986101388156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P10" s="64"/>
      <c r="Q10" s="64"/>
    </row>
    <row r="11" spans="1:17" ht="19.5" customHeight="1">
      <c r="A11" s="1" t="s">
        <v>6</v>
      </c>
      <c r="B11" s="9">
        <v>7762</v>
      </c>
      <c r="C11" s="10">
        <v>2589.342120989636</v>
      </c>
      <c r="D11" s="5">
        <v>1027808</v>
      </c>
      <c r="E11" s="6">
        <v>767.7816290174786</v>
      </c>
      <c r="F11" s="5">
        <v>1035570</v>
      </c>
      <c r="G11" s="48">
        <f t="shared" si="0"/>
        <v>3357.1237500071147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  <c r="M11" s="6" t="s">
        <v>20</v>
      </c>
      <c r="P11" s="64"/>
      <c r="Q11" s="64"/>
    </row>
    <row r="12" spans="1:17" ht="19.5" customHeight="1">
      <c r="A12" s="2" t="s">
        <v>7</v>
      </c>
      <c r="B12" s="5">
        <v>5972</v>
      </c>
      <c r="C12" s="6">
        <v>1759.3809938475024</v>
      </c>
      <c r="D12" s="5">
        <v>880456</v>
      </c>
      <c r="E12" s="6">
        <v>718.2656900074559</v>
      </c>
      <c r="F12" s="5">
        <v>886428</v>
      </c>
      <c r="G12" s="48">
        <f t="shared" si="0"/>
        <v>2477.646683854958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  <c r="M12" s="6" t="s">
        <v>20</v>
      </c>
      <c r="P12" s="64"/>
      <c r="Q12" s="64"/>
    </row>
    <row r="13" spans="1:17" ht="19.5" customHeight="1">
      <c r="A13" s="2" t="s">
        <v>8</v>
      </c>
      <c r="B13" s="5">
        <v>6584</v>
      </c>
      <c r="C13" s="6">
        <v>1688.3796904969236</v>
      </c>
      <c r="D13" s="5">
        <v>1103958</v>
      </c>
      <c r="E13" s="6">
        <v>844.6167067916517</v>
      </c>
      <c r="F13" s="5">
        <v>1110542</v>
      </c>
      <c r="G13" s="48">
        <f t="shared" si="0"/>
        <v>2532.9963972885753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 t="s">
        <v>20</v>
      </c>
      <c r="P13" s="64"/>
      <c r="Q13" s="64"/>
    </row>
    <row r="14" spans="1:17" ht="19.5" customHeight="1">
      <c r="A14" s="2" t="s">
        <v>9</v>
      </c>
      <c r="B14" s="5">
        <v>5912</v>
      </c>
      <c r="C14" s="6">
        <v>1580.9528687941445</v>
      </c>
      <c r="D14" s="5">
        <v>1024687</v>
      </c>
      <c r="E14" s="6">
        <v>794.1047575141861</v>
      </c>
      <c r="F14" s="5">
        <v>1030599</v>
      </c>
      <c r="G14" s="48">
        <f t="shared" si="0"/>
        <v>2375.0576263083303</v>
      </c>
      <c r="H14" s="6" t="s">
        <v>20</v>
      </c>
      <c r="I14" s="6" t="s">
        <v>20</v>
      </c>
      <c r="J14" s="6" t="s">
        <v>20</v>
      </c>
      <c r="K14" s="6" t="s">
        <v>20</v>
      </c>
      <c r="L14" s="6" t="s">
        <v>20</v>
      </c>
      <c r="M14" s="6" t="s">
        <v>20</v>
      </c>
      <c r="P14" s="64"/>
      <c r="Q14" s="64"/>
    </row>
    <row r="15" spans="1:17" ht="19.5" customHeight="1">
      <c r="A15" s="2" t="s">
        <v>10</v>
      </c>
      <c r="B15" s="5">
        <v>5609</v>
      </c>
      <c r="C15" s="6">
        <v>1778.5897632910455</v>
      </c>
      <c r="D15" s="5">
        <v>1055490</v>
      </c>
      <c r="E15" s="6">
        <v>785.1406651071991</v>
      </c>
      <c r="F15" s="5">
        <v>1061099</v>
      </c>
      <c r="G15" s="48">
        <f t="shared" si="0"/>
        <v>2563.730428398245</v>
      </c>
      <c r="H15" s="6" t="s">
        <v>20</v>
      </c>
      <c r="I15" s="6" t="s">
        <v>20</v>
      </c>
      <c r="J15" s="6" t="s">
        <v>20</v>
      </c>
      <c r="K15" s="6" t="s">
        <v>20</v>
      </c>
      <c r="L15" s="6" t="s">
        <v>20</v>
      </c>
      <c r="M15" s="6" t="s">
        <v>20</v>
      </c>
      <c r="P15" s="64"/>
      <c r="Q15" s="64"/>
    </row>
    <row r="16" spans="1:17" ht="19.5" customHeight="1">
      <c r="A16" s="2" t="s">
        <v>11</v>
      </c>
      <c r="B16" s="5">
        <v>6084</v>
      </c>
      <c r="C16" s="6">
        <v>1908.213385239697</v>
      </c>
      <c r="D16" s="5">
        <v>1121389</v>
      </c>
      <c r="E16" s="6">
        <v>809.4717730690206</v>
      </c>
      <c r="F16" s="5">
        <v>1127473</v>
      </c>
      <c r="G16" s="48">
        <f t="shared" si="0"/>
        <v>2717.6851583087173</v>
      </c>
      <c r="H16" s="6" t="s">
        <v>20</v>
      </c>
      <c r="I16" s="6" t="s">
        <v>20</v>
      </c>
      <c r="J16" s="6" t="s">
        <v>20</v>
      </c>
      <c r="K16" s="6" t="s">
        <v>20</v>
      </c>
      <c r="L16" s="6" t="s">
        <v>20</v>
      </c>
      <c r="M16" s="6" t="s">
        <v>20</v>
      </c>
      <c r="P16" s="64"/>
      <c r="Q16" s="64"/>
    </row>
    <row r="17" spans="1:17" ht="19.5" customHeight="1">
      <c r="A17" s="2" t="s">
        <v>12</v>
      </c>
      <c r="B17" s="5">
        <v>6304</v>
      </c>
      <c r="C17" s="6">
        <v>2019.055099287995</v>
      </c>
      <c r="D17" s="5">
        <v>1072899</v>
      </c>
      <c r="E17" s="6">
        <v>814.4518244062356</v>
      </c>
      <c r="F17" s="5">
        <v>1079203</v>
      </c>
      <c r="G17" s="48">
        <f t="shared" si="0"/>
        <v>2833.506923694231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  <c r="M17" s="6" t="s">
        <v>20</v>
      </c>
      <c r="P17" s="64"/>
      <c r="Q17" s="64"/>
    </row>
    <row r="18" spans="1:17" ht="19.5" customHeight="1">
      <c r="A18" s="2" t="s">
        <v>13</v>
      </c>
      <c r="B18" s="5">
        <v>6818</v>
      </c>
      <c r="C18" s="6">
        <v>1947.6269343942265</v>
      </c>
      <c r="D18" s="5">
        <v>1160433</v>
      </c>
      <c r="E18" s="6">
        <v>845.8972914212213</v>
      </c>
      <c r="F18" s="5">
        <v>1167251</v>
      </c>
      <c r="G18" s="48">
        <f t="shared" si="0"/>
        <v>2793.5242258154476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 t="s">
        <v>20</v>
      </c>
      <c r="P18" s="64"/>
      <c r="Q18" s="64"/>
    </row>
    <row r="19" spans="1:17" ht="19.5" customHeight="1">
      <c r="A19" s="2" t="s">
        <v>14</v>
      </c>
      <c r="B19" s="5">
        <v>6774</v>
      </c>
      <c r="C19" s="6">
        <v>1970.9620320886052</v>
      </c>
      <c r="D19" s="5">
        <v>1174254</v>
      </c>
      <c r="E19" s="6">
        <v>877.7696199793968</v>
      </c>
      <c r="F19" s="5">
        <v>1181028</v>
      </c>
      <c r="G19" s="48">
        <f t="shared" si="0"/>
        <v>2848.731652068002</v>
      </c>
      <c r="H19" s="6" t="s">
        <v>20</v>
      </c>
      <c r="I19" s="6" t="s">
        <v>20</v>
      </c>
      <c r="J19" s="6" t="s">
        <v>20</v>
      </c>
      <c r="K19" s="6" t="s">
        <v>20</v>
      </c>
      <c r="L19" s="6" t="s">
        <v>20</v>
      </c>
      <c r="M19" s="6" t="s">
        <v>20</v>
      </c>
      <c r="P19" s="64"/>
      <c r="Q19" s="64"/>
    </row>
    <row r="20" spans="1:17" ht="19.5" customHeight="1">
      <c r="A20" s="2" t="s">
        <v>15</v>
      </c>
      <c r="B20" s="5">
        <v>6758</v>
      </c>
      <c r="C20" s="6">
        <v>1498.42630377744</v>
      </c>
      <c r="D20" s="5">
        <v>1154696</v>
      </c>
      <c r="E20" s="6">
        <v>921.024923022635</v>
      </c>
      <c r="F20" s="5">
        <v>1161454</v>
      </c>
      <c r="G20" s="48">
        <f t="shared" si="0"/>
        <v>2419.451226800075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  <c r="M20" s="6" t="s">
        <v>20</v>
      </c>
      <c r="P20" s="64"/>
      <c r="Q20" s="64"/>
    </row>
    <row r="21" spans="1:17" s="25" customFormat="1" ht="19.5" customHeight="1">
      <c r="A21" s="22">
        <v>2001</v>
      </c>
      <c r="B21" s="23">
        <v>85144</v>
      </c>
      <c r="C21" s="24">
        <v>37356.645665078744</v>
      </c>
      <c r="D21" s="23">
        <v>14461854</v>
      </c>
      <c r="E21" s="24">
        <v>10323.219560503356</v>
      </c>
      <c r="F21" s="23">
        <v>14546998</v>
      </c>
      <c r="G21" s="24">
        <f t="shared" si="0"/>
        <v>47679.8652255821</v>
      </c>
      <c r="H21" s="48" t="s">
        <v>20</v>
      </c>
      <c r="I21" s="48" t="s">
        <v>20</v>
      </c>
      <c r="J21" s="48" t="s">
        <v>20</v>
      </c>
      <c r="K21" s="48" t="s">
        <v>20</v>
      </c>
      <c r="L21" s="48" t="s">
        <v>20</v>
      </c>
      <c r="M21" s="48" t="s">
        <v>20</v>
      </c>
      <c r="O21" s="65"/>
      <c r="P21" s="64"/>
      <c r="Q21" s="64"/>
    </row>
    <row r="22" spans="1:17" ht="19.5" customHeight="1">
      <c r="A22" s="1" t="s">
        <v>4</v>
      </c>
      <c r="B22" s="7">
        <v>6498</v>
      </c>
      <c r="C22" s="8">
        <v>2074.120238359486</v>
      </c>
      <c r="D22" s="5">
        <v>1091789</v>
      </c>
      <c r="E22" s="6">
        <v>793.9624703331227</v>
      </c>
      <c r="F22" s="5">
        <v>1098287</v>
      </c>
      <c r="G22" s="48">
        <f t="shared" si="0"/>
        <v>2868.082708692609</v>
      </c>
      <c r="H22" s="6" t="s">
        <v>20</v>
      </c>
      <c r="I22" s="6" t="s">
        <v>20</v>
      </c>
      <c r="J22" s="6" t="s">
        <v>20</v>
      </c>
      <c r="K22" s="6" t="s">
        <v>20</v>
      </c>
      <c r="L22" s="6" t="s">
        <v>20</v>
      </c>
      <c r="M22" s="6" t="s">
        <v>20</v>
      </c>
      <c r="P22" s="64"/>
      <c r="Q22" s="64"/>
    </row>
    <row r="23" spans="1:17" ht="19.5" customHeight="1">
      <c r="A23" s="1" t="s">
        <v>5</v>
      </c>
      <c r="B23" s="7">
        <v>5903</v>
      </c>
      <c r="C23" s="8">
        <v>2217.4034296902123</v>
      </c>
      <c r="D23" s="5">
        <v>1052289</v>
      </c>
      <c r="E23" s="6">
        <v>732.352120932721</v>
      </c>
      <c r="F23" s="5">
        <v>1058192</v>
      </c>
      <c r="G23" s="48">
        <f t="shared" si="0"/>
        <v>2949.7555506229332</v>
      </c>
      <c r="H23" s="6" t="s">
        <v>20</v>
      </c>
      <c r="I23" s="6" t="s">
        <v>20</v>
      </c>
      <c r="J23" s="6" t="s">
        <v>20</v>
      </c>
      <c r="K23" s="6" t="s">
        <v>20</v>
      </c>
      <c r="L23" s="6" t="s">
        <v>20</v>
      </c>
      <c r="M23" s="6" t="s">
        <v>20</v>
      </c>
      <c r="P23" s="64"/>
      <c r="Q23" s="64"/>
    </row>
    <row r="24" spans="1:17" ht="19.5" customHeight="1">
      <c r="A24" s="1" t="s">
        <v>6</v>
      </c>
      <c r="B24" s="9">
        <v>6795</v>
      </c>
      <c r="C24" s="10">
        <v>2594.7490338700404</v>
      </c>
      <c r="D24" s="5">
        <v>1189898</v>
      </c>
      <c r="E24" s="6">
        <v>838.9252195491205</v>
      </c>
      <c r="F24" s="5">
        <v>1196693</v>
      </c>
      <c r="G24" s="48">
        <f t="shared" si="0"/>
        <v>3433.674253419161</v>
      </c>
      <c r="H24" s="6" t="s">
        <v>20</v>
      </c>
      <c r="I24" s="6" t="s">
        <v>20</v>
      </c>
      <c r="J24" s="6" t="s">
        <v>20</v>
      </c>
      <c r="K24" s="6" t="s">
        <v>20</v>
      </c>
      <c r="L24" s="6" t="s">
        <v>20</v>
      </c>
      <c r="M24" s="6" t="s">
        <v>20</v>
      </c>
      <c r="P24" s="64"/>
      <c r="Q24" s="64"/>
    </row>
    <row r="25" spans="1:17" ht="19.5" customHeight="1">
      <c r="A25" s="2" t="s">
        <v>7</v>
      </c>
      <c r="B25" s="5">
        <v>6506</v>
      </c>
      <c r="C25" s="6">
        <v>2638.004336913279</v>
      </c>
      <c r="D25" s="5">
        <v>1144764</v>
      </c>
      <c r="E25" s="6">
        <v>839.3520810923102</v>
      </c>
      <c r="F25" s="5">
        <v>1151270</v>
      </c>
      <c r="G25" s="48">
        <f t="shared" si="0"/>
        <v>3477.356418005589</v>
      </c>
      <c r="H25" s="6" t="s">
        <v>20</v>
      </c>
      <c r="I25" s="6" t="s">
        <v>20</v>
      </c>
      <c r="J25" s="6" t="s">
        <v>20</v>
      </c>
      <c r="K25" s="6" t="s">
        <v>20</v>
      </c>
      <c r="L25" s="6" t="s">
        <v>20</v>
      </c>
      <c r="M25" s="6" t="s">
        <v>20</v>
      </c>
      <c r="P25" s="64"/>
      <c r="Q25" s="64"/>
    </row>
    <row r="26" spans="1:17" ht="19.5" customHeight="1">
      <c r="A26" s="2" t="s">
        <v>8</v>
      </c>
      <c r="B26" s="5">
        <v>7611</v>
      </c>
      <c r="C26" s="6">
        <v>3140.7049476098605</v>
      </c>
      <c r="D26" s="5">
        <v>1283666</v>
      </c>
      <c r="E26" s="6">
        <v>889.0103072833962</v>
      </c>
      <c r="F26" s="5">
        <v>1291277</v>
      </c>
      <c r="G26" s="48">
        <f t="shared" si="0"/>
        <v>4029.7152548932568</v>
      </c>
      <c r="H26" s="6" t="s">
        <v>20</v>
      </c>
      <c r="I26" s="6" t="s">
        <v>20</v>
      </c>
      <c r="J26" s="6" t="s">
        <v>20</v>
      </c>
      <c r="K26" s="6" t="s">
        <v>20</v>
      </c>
      <c r="L26" s="6" t="s">
        <v>20</v>
      </c>
      <c r="M26" s="6" t="s">
        <v>20</v>
      </c>
      <c r="P26" s="64"/>
      <c r="Q26" s="64"/>
    </row>
    <row r="27" spans="1:17" ht="19.5" customHeight="1">
      <c r="A27" s="2" t="s">
        <v>9</v>
      </c>
      <c r="B27" s="5">
        <v>7614</v>
      </c>
      <c r="C27" s="6">
        <v>4163.607492273806</v>
      </c>
      <c r="D27" s="5">
        <v>1194144</v>
      </c>
      <c r="E27" s="6">
        <v>859.1299992601066</v>
      </c>
      <c r="F27" s="5">
        <v>1201758</v>
      </c>
      <c r="G27" s="48">
        <f t="shared" si="0"/>
        <v>5022.737491533913</v>
      </c>
      <c r="H27" s="6" t="s">
        <v>20</v>
      </c>
      <c r="I27" s="6" t="s">
        <v>20</v>
      </c>
      <c r="J27" s="6" t="s">
        <v>20</v>
      </c>
      <c r="K27" s="6" t="s">
        <v>20</v>
      </c>
      <c r="L27" s="6" t="s">
        <v>20</v>
      </c>
      <c r="M27" s="6" t="s">
        <v>20</v>
      </c>
      <c r="P27" s="64"/>
      <c r="Q27" s="64"/>
    </row>
    <row r="28" spans="1:17" ht="19.5" customHeight="1">
      <c r="A28" s="2" t="s">
        <v>10</v>
      </c>
      <c r="B28" s="5">
        <v>7210</v>
      </c>
      <c r="C28" s="6">
        <v>3944.9120949795392</v>
      </c>
      <c r="D28" s="5">
        <v>1217491</v>
      </c>
      <c r="E28" s="6">
        <v>886.4491380242572</v>
      </c>
      <c r="F28" s="5">
        <v>1224701</v>
      </c>
      <c r="G28" s="48">
        <f t="shared" si="0"/>
        <v>4831.361233003797</v>
      </c>
      <c r="H28" s="6" t="s">
        <v>20</v>
      </c>
      <c r="I28" s="6" t="s">
        <v>20</v>
      </c>
      <c r="J28" s="6" t="s">
        <v>20</v>
      </c>
      <c r="K28" s="6" t="s">
        <v>20</v>
      </c>
      <c r="L28" s="6" t="s">
        <v>20</v>
      </c>
      <c r="M28" s="6" t="s">
        <v>20</v>
      </c>
      <c r="P28" s="64"/>
      <c r="Q28" s="64"/>
    </row>
    <row r="29" spans="1:17" ht="19.5" customHeight="1">
      <c r="A29" s="2" t="s">
        <v>11</v>
      </c>
      <c r="B29" s="5">
        <v>7426</v>
      </c>
      <c r="C29" s="6">
        <v>2582.370049117535</v>
      </c>
      <c r="D29" s="5">
        <v>1241434</v>
      </c>
      <c r="E29" s="6">
        <v>878.0541943415234</v>
      </c>
      <c r="F29" s="5">
        <v>1248860</v>
      </c>
      <c r="G29" s="48">
        <f t="shared" si="0"/>
        <v>3460.4242434590583</v>
      </c>
      <c r="H29" s="6" t="s">
        <v>20</v>
      </c>
      <c r="I29" s="6" t="s">
        <v>20</v>
      </c>
      <c r="J29" s="6" t="s">
        <v>20</v>
      </c>
      <c r="K29" s="6" t="s">
        <v>20</v>
      </c>
      <c r="L29" s="6" t="s">
        <v>20</v>
      </c>
      <c r="M29" s="6" t="s">
        <v>20</v>
      </c>
      <c r="P29" s="64"/>
      <c r="Q29" s="64"/>
    </row>
    <row r="30" spans="1:17" ht="19.5" customHeight="1">
      <c r="A30" s="2" t="s">
        <v>12</v>
      </c>
      <c r="B30" s="5">
        <v>6523</v>
      </c>
      <c r="C30" s="6">
        <v>2595.6027569564203</v>
      </c>
      <c r="D30" s="5">
        <v>1143954</v>
      </c>
      <c r="E30" s="6">
        <v>823.700491175349</v>
      </c>
      <c r="F30" s="5">
        <v>1150477</v>
      </c>
      <c r="G30" s="48">
        <f>C30+E30</f>
        <v>3419.3032481317696</v>
      </c>
      <c r="H30" s="6" t="s">
        <v>20</v>
      </c>
      <c r="I30" s="6" t="s">
        <v>20</v>
      </c>
      <c r="J30" s="6" t="s">
        <v>20</v>
      </c>
      <c r="K30" s="6" t="s">
        <v>20</v>
      </c>
      <c r="L30" s="6" t="s">
        <v>20</v>
      </c>
      <c r="M30" s="6" t="s">
        <v>20</v>
      </c>
      <c r="P30" s="64"/>
      <c r="Q30" s="64"/>
    </row>
    <row r="31" spans="1:17" ht="19.5" customHeight="1">
      <c r="A31" s="2" t="s">
        <v>13</v>
      </c>
      <c r="B31" s="5">
        <v>7679</v>
      </c>
      <c r="C31" s="6">
        <v>4005.2418597503715</v>
      </c>
      <c r="D31" s="5">
        <v>1338051</v>
      </c>
      <c r="E31" s="6">
        <v>931.1273128781281</v>
      </c>
      <c r="F31" s="5">
        <v>1345730</v>
      </c>
      <c r="G31" s="48">
        <f aca="true" t="shared" si="1" ref="G31:G94">C31+E31</f>
        <v>4936.3691726285</v>
      </c>
      <c r="H31" s="24" t="s">
        <v>20</v>
      </c>
      <c r="I31" s="6" t="s">
        <v>20</v>
      </c>
      <c r="J31" s="24" t="s">
        <v>20</v>
      </c>
      <c r="K31" s="6" t="s">
        <v>20</v>
      </c>
      <c r="L31" s="24" t="s">
        <v>20</v>
      </c>
      <c r="M31" s="6" t="s">
        <v>20</v>
      </c>
      <c r="P31" s="64"/>
      <c r="Q31" s="64"/>
    </row>
    <row r="32" spans="1:17" ht="19.5" customHeight="1">
      <c r="A32" s="2" t="s">
        <v>14</v>
      </c>
      <c r="B32" s="5">
        <v>7602</v>
      </c>
      <c r="C32" s="6">
        <v>3874.0530788100236</v>
      </c>
      <c r="D32" s="5">
        <v>1281675</v>
      </c>
      <c r="E32" s="6">
        <v>892.1406252667884</v>
      </c>
      <c r="F32" s="5">
        <v>1289277</v>
      </c>
      <c r="G32" s="48">
        <f t="shared" si="1"/>
        <v>4766.193704076812</v>
      </c>
      <c r="H32" s="6" t="s">
        <v>20</v>
      </c>
      <c r="I32" s="6" t="s">
        <v>20</v>
      </c>
      <c r="J32" s="6" t="s">
        <v>20</v>
      </c>
      <c r="K32" s="6" t="s">
        <v>20</v>
      </c>
      <c r="L32" s="6" t="s">
        <v>20</v>
      </c>
      <c r="M32" s="6" t="s">
        <v>20</v>
      </c>
      <c r="P32" s="64"/>
      <c r="Q32" s="64"/>
    </row>
    <row r="33" spans="1:17" ht="19.5" customHeight="1">
      <c r="A33" s="2" t="s">
        <v>15</v>
      </c>
      <c r="B33" s="5">
        <v>7777</v>
      </c>
      <c r="C33" s="6">
        <v>3526.018633929232</v>
      </c>
      <c r="D33" s="5">
        <v>1282699</v>
      </c>
      <c r="E33" s="6">
        <v>959.0156003665318</v>
      </c>
      <c r="F33" s="5">
        <v>1290476</v>
      </c>
      <c r="G33" s="48">
        <f t="shared" si="1"/>
        <v>4485.034234295764</v>
      </c>
      <c r="H33" s="6" t="s">
        <v>20</v>
      </c>
      <c r="I33" s="24" t="s">
        <v>20</v>
      </c>
      <c r="J33" s="6" t="s">
        <v>20</v>
      </c>
      <c r="K33" s="24" t="s">
        <v>20</v>
      </c>
      <c r="L33" s="6" t="s">
        <v>20</v>
      </c>
      <c r="M33" s="24" t="s">
        <v>20</v>
      </c>
      <c r="P33" s="64"/>
      <c r="Q33" s="64"/>
    </row>
    <row r="34" spans="1:17" s="25" customFormat="1" ht="19.5" customHeight="1">
      <c r="A34" s="26">
        <v>2002</v>
      </c>
      <c r="B34" s="23">
        <v>109822</v>
      </c>
      <c r="C34" s="24">
        <v>30575.807764326895</v>
      </c>
      <c r="D34" s="23">
        <v>16096639</v>
      </c>
      <c r="E34" s="24">
        <v>8862.357072526622</v>
      </c>
      <c r="F34" s="23">
        <v>16206461</v>
      </c>
      <c r="G34" s="24">
        <f t="shared" si="1"/>
        <v>39438.16483685352</v>
      </c>
      <c r="H34" s="37" t="s">
        <v>20</v>
      </c>
      <c r="I34" s="37" t="s">
        <v>20</v>
      </c>
      <c r="J34" s="37" t="s">
        <v>20</v>
      </c>
      <c r="K34" s="37" t="s">
        <v>20</v>
      </c>
      <c r="L34" s="37" t="s">
        <v>20</v>
      </c>
      <c r="M34" s="37" t="s">
        <v>20</v>
      </c>
      <c r="O34" s="65"/>
      <c r="P34" s="64"/>
      <c r="Q34" s="64"/>
    </row>
    <row r="35" spans="1:17" ht="19.5" customHeight="1">
      <c r="A35" s="1" t="s">
        <v>4</v>
      </c>
      <c r="B35" s="7">
        <v>7039</v>
      </c>
      <c r="C35" s="8">
        <v>2922.29412467772</v>
      </c>
      <c r="D35" s="5">
        <v>1285156</v>
      </c>
      <c r="E35" s="6">
        <v>902.5275894844082</v>
      </c>
      <c r="F35" s="5">
        <v>1292195</v>
      </c>
      <c r="G35" s="48">
        <f t="shared" si="1"/>
        <v>3824.821714162128</v>
      </c>
      <c r="H35" s="6" t="s">
        <v>20</v>
      </c>
      <c r="I35" s="6" t="s">
        <v>20</v>
      </c>
      <c r="J35" s="6" t="s">
        <v>20</v>
      </c>
      <c r="K35" s="6" t="s">
        <v>20</v>
      </c>
      <c r="L35" s="6" t="s">
        <v>20</v>
      </c>
      <c r="M35" s="6" t="s">
        <v>20</v>
      </c>
      <c r="P35" s="64"/>
      <c r="Q35" s="64"/>
    </row>
    <row r="36" spans="1:17" ht="19.5" customHeight="1">
      <c r="A36" s="1" t="s">
        <v>5</v>
      </c>
      <c r="B36" s="7">
        <v>7423</v>
      </c>
      <c r="C36" s="8">
        <v>2267.6308046055515</v>
      </c>
      <c r="D36" s="5">
        <v>1229819</v>
      </c>
      <c r="E36" s="6">
        <v>603.8667964325758</v>
      </c>
      <c r="F36" s="5">
        <v>1237242</v>
      </c>
      <c r="G36" s="48">
        <f t="shared" si="1"/>
        <v>2871.4976010381274</v>
      </c>
      <c r="H36" s="6" t="s">
        <v>20</v>
      </c>
      <c r="I36" s="6" t="s">
        <v>20</v>
      </c>
      <c r="J36" s="6" t="s">
        <v>20</v>
      </c>
      <c r="K36" s="6" t="s">
        <v>20</v>
      </c>
      <c r="L36" s="6" t="s">
        <v>20</v>
      </c>
      <c r="M36" s="6" t="s">
        <v>20</v>
      </c>
      <c r="P36" s="64"/>
      <c r="Q36" s="64"/>
    </row>
    <row r="37" spans="1:17" ht="19.5" customHeight="1">
      <c r="A37" s="1" t="s">
        <v>6</v>
      </c>
      <c r="B37" s="9">
        <v>8903</v>
      </c>
      <c r="C37" s="10">
        <v>1812.454112384107</v>
      </c>
      <c r="D37" s="5">
        <v>1304588</v>
      </c>
      <c r="E37" s="6">
        <v>644.2763558545483</v>
      </c>
      <c r="F37" s="5">
        <v>1313491</v>
      </c>
      <c r="G37" s="48">
        <f t="shared" si="1"/>
        <v>2456.7304682386552</v>
      </c>
      <c r="H37" s="6" t="s">
        <v>20</v>
      </c>
      <c r="I37" s="6" t="s">
        <v>20</v>
      </c>
      <c r="J37" s="6" t="s">
        <v>20</v>
      </c>
      <c r="K37" s="6" t="s">
        <v>20</v>
      </c>
      <c r="L37" s="6" t="s">
        <v>20</v>
      </c>
      <c r="M37" s="6" t="s">
        <v>20</v>
      </c>
      <c r="P37" s="64"/>
      <c r="Q37" s="64"/>
    </row>
    <row r="38" spans="1:17" ht="19.5" customHeight="1">
      <c r="A38" s="2" t="s">
        <v>7</v>
      </c>
      <c r="B38" s="5">
        <v>8491</v>
      </c>
      <c r="C38" s="6">
        <v>2216.4074194227696</v>
      </c>
      <c r="D38" s="5">
        <v>1429689</v>
      </c>
      <c r="E38" s="6">
        <v>714.850797661937</v>
      </c>
      <c r="F38" s="5">
        <v>1438180</v>
      </c>
      <c r="G38" s="48">
        <f t="shared" si="1"/>
        <v>2931.2582170847068</v>
      </c>
      <c r="H38" s="6" t="s">
        <v>20</v>
      </c>
      <c r="I38" s="6" t="s">
        <v>20</v>
      </c>
      <c r="J38" s="6" t="s">
        <v>20</v>
      </c>
      <c r="K38" s="6" t="s">
        <v>20</v>
      </c>
      <c r="L38" s="6" t="s">
        <v>20</v>
      </c>
      <c r="M38" s="6" t="s">
        <v>20</v>
      </c>
      <c r="P38" s="64"/>
      <c r="Q38" s="64"/>
    </row>
    <row r="39" spans="1:17" ht="19.5" customHeight="1">
      <c r="A39" s="2" t="s">
        <v>8</v>
      </c>
      <c r="B39" s="5">
        <v>11236</v>
      </c>
      <c r="C39" s="6">
        <v>2365.3820979960274</v>
      </c>
      <c r="D39" s="5">
        <v>1435943</v>
      </c>
      <c r="E39" s="6">
        <v>741.7430748828976</v>
      </c>
      <c r="F39" s="5">
        <v>1447179</v>
      </c>
      <c r="G39" s="48">
        <f t="shared" si="1"/>
        <v>3107.125172878925</v>
      </c>
      <c r="H39" s="6" t="s">
        <v>20</v>
      </c>
      <c r="I39" s="6" t="s">
        <v>20</v>
      </c>
      <c r="J39" s="6" t="s">
        <v>20</v>
      </c>
      <c r="K39" s="6" t="s">
        <v>20</v>
      </c>
      <c r="L39" s="6" t="s">
        <v>20</v>
      </c>
      <c r="M39" s="6" t="s">
        <v>20</v>
      </c>
      <c r="P39" s="64"/>
      <c r="Q39" s="64"/>
    </row>
    <row r="40" spans="1:17" ht="19.5" customHeight="1">
      <c r="A40" s="2" t="s">
        <v>9</v>
      </c>
      <c r="B40" s="5">
        <v>8176</v>
      </c>
      <c r="C40" s="6">
        <v>2454.1692989795165</v>
      </c>
      <c r="D40" s="5">
        <v>1235838</v>
      </c>
      <c r="E40" s="6">
        <v>663.0582637549018</v>
      </c>
      <c r="F40" s="5">
        <v>1244014</v>
      </c>
      <c r="G40" s="48">
        <f t="shared" si="1"/>
        <v>3117.2275627344184</v>
      </c>
      <c r="H40" s="6" t="s">
        <v>20</v>
      </c>
      <c r="I40" s="6" t="s">
        <v>20</v>
      </c>
      <c r="J40" s="6" t="s">
        <v>20</v>
      </c>
      <c r="K40" s="6" t="s">
        <v>20</v>
      </c>
      <c r="L40" s="6" t="s">
        <v>20</v>
      </c>
      <c r="M40" s="6" t="s">
        <v>20</v>
      </c>
      <c r="P40" s="64"/>
      <c r="Q40" s="64"/>
    </row>
    <row r="41" spans="1:17" ht="19.5" customHeight="1">
      <c r="A41" s="2" t="s">
        <v>10</v>
      </c>
      <c r="B41" s="5">
        <v>9458</v>
      </c>
      <c r="C41" s="6">
        <v>2689.370009277124</v>
      </c>
      <c r="D41" s="5">
        <v>1366886</v>
      </c>
      <c r="E41" s="6">
        <v>754.5489211785931</v>
      </c>
      <c r="F41" s="5">
        <v>1376344</v>
      </c>
      <c r="G41" s="48">
        <f t="shared" si="1"/>
        <v>3443.918930455717</v>
      </c>
      <c r="H41" s="6" t="s">
        <v>20</v>
      </c>
      <c r="I41" s="6" t="s">
        <v>20</v>
      </c>
      <c r="J41" s="6" t="s">
        <v>20</v>
      </c>
      <c r="K41" s="6" t="s">
        <v>20</v>
      </c>
      <c r="L41" s="6" t="s">
        <v>20</v>
      </c>
      <c r="M41" s="6" t="s">
        <v>20</v>
      </c>
      <c r="P41" s="64"/>
      <c r="Q41" s="64"/>
    </row>
    <row r="42" spans="1:17" ht="19.5" customHeight="1">
      <c r="A42" s="2" t="s">
        <v>11</v>
      </c>
      <c r="B42" s="5">
        <v>9398</v>
      </c>
      <c r="C42" s="6">
        <v>2806.1877849300804</v>
      </c>
      <c r="D42" s="5">
        <v>1289190</v>
      </c>
      <c r="E42" s="6">
        <v>713.9970745755573</v>
      </c>
      <c r="F42" s="5">
        <v>1298588</v>
      </c>
      <c r="G42" s="48">
        <f t="shared" si="1"/>
        <v>3520.1848595056376</v>
      </c>
      <c r="H42" s="6" t="s">
        <v>20</v>
      </c>
      <c r="I42" s="6" t="s">
        <v>20</v>
      </c>
      <c r="J42" s="6" t="s">
        <v>20</v>
      </c>
      <c r="K42" s="6" t="s">
        <v>20</v>
      </c>
      <c r="L42" s="6" t="s">
        <v>20</v>
      </c>
      <c r="M42" s="6" t="s">
        <v>20</v>
      </c>
      <c r="P42" s="64"/>
      <c r="Q42" s="64"/>
    </row>
    <row r="43" spans="1:17" ht="19.5" customHeight="1">
      <c r="A43" s="2" t="s">
        <v>12</v>
      </c>
      <c r="B43" s="5">
        <v>9589</v>
      </c>
      <c r="C43" s="6">
        <v>2767.7702460429937</v>
      </c>
      <c r="D43" s="5">
        <v>1295371</v>
      </c>
      <c r="E43" s="6">
        <v>720.826859266595</v>
      </c>
      <c r="F43" s="5">
        <v>1304960</v>
      </c>
      <c r="G43" s="48">
        <f t="shared" si="1"/>
        <v>3488.5971053095886</v>
      </c>
      <c r="H43" s="6" t="s">
        <v>20</v>
      </c>
      <c r="I43" s="6" t="s">
        <v>20</v>
      </c>
      <c r="J43" s="6" t="s">
        <v>20</v>
      </c>
      <c r="K43" s="6" t="s">
        <v>20</v>
      </c>
      <c r="L43" s="6" t="s">
        <v>20</v>
      </c>
      <c r="M43" s="6" t="s">
        <v>20</v>
      </c>
      <c r="P43" s="64"/>
      <c r="Q43" s="64"/>
    </row>
    <row r="44" spans="1:17" ht="19.5" customHeight="1">
      <c r="A44" s="2" t="s">
        <v>13</v>
      </c>
      <c r="B44" s="5">
        <v>10136</v>
      </c>
      <c r="C44" s="6">
        <v>2893.409826921873</v>
      </c>
      <c r="D44" s="5">
        <v>1449534</v>
      </c>
      <c r="E44" s="6">
        <v>805.3454448181855</v>
      </c>
      <c r="F44" s="5">
        <v>1459670</v>
      </c>
      <c r="G44" s="48">
        <f t="shared" si="1"/>
        <v>3698.7552717400586</v>
      </c>
      <c r="H44" s="24" t="s">
        <v>20</v>
      </c>
      <c r="I44" s="6" t="s">
        <v>20</v>
      </c>
      <c r="J44" s="24" t="s">
        <v>20</v>
      </c>
      <c r="K44" s="6" t="s">
        <v>20</v>
      </c>
      <c r="L44" s="24" t="s">
        <v>20</v>
      </c>
      <c r="M44" s="6" t="s">
        <v>20</v>
      </c>
      <c r="P44" s="64"/>
      <c r="Q44" s="64"/>
    </row>
    <row r="45" spans="1:17" ht="19.5" customHeight="1">
      <c r="A45" s="2" t="s">
        <v>14</v>
      </c>
      <c r="B45" s="5">
        <v>9323</v>
      </c>
      <c r="C45" s="6">
        <v>2455.7344579712126</v>
      </c>
      <c r="D45" s="5">
        <v>1293323</v>
      </c>
      <c r="E45" s="6">
        <v>716.4159566536332</v>
      </c>
      <c r="F45" s="5">
        <v>1302646</v>
      </c>
      <c r="G45" s="48">
        <f t="shared" si="1"/>
        <v>3172.150414624846</v>
      </c>
      <c r="H45" s="6" t="s">
        <v>20</v>
      </c>
      <c r="I45" s="6" t="s">
        <v>20</v>
      </c>
      <c r="J45" s="6" t="s">
        <v>20</v>
      </c>
      <c r="K45" s="6" t="s">
        <v>20</v>
      </c>
      <c r="L45" s="6" t="s">
        <v>20</v>
      </c>
      <c r="M45" s="6" t="s">
        <v>20</v>
      </c>
      <c r="P45" s="64"/>
      <c r="Q45" s="64"/>
    </row>
    <row r="46" spans="1:17" ht="19.5" customHeight="1">
      <c r="A46" s="2" t="s">
        <v>15</v>
      </c>
      <c r="B46" s="5">
        <v>10650</v>
      </c>
      <c r="C46" s="6">
        <v>2925.4244426611117</v>
      </c>
      <c r="D46" s="5">
        <v>1481302</v>
      </c>
      <c r="E46" s="6">
        <v>880.7576507817258</v>
      </c>
      <c r="F46" s="5">
        <v>1491952</v>
      </c>
      <c r="G46" s="48">
        <f t="shared" si="1"/>
        <v>3806.1820934428374</v>
      </c>
      <c r="H46" s="6" t="s">
        <v>20</v>
      </c>
      <c r="I46" s="24" t="s">
        <v>20</v>
      </c>
      <c r="J46" s="6" t="s">
        <v>20</v>
      </c>
      <c r="K46" s="24" t="s">
        <v>20</v>
      </c>
      <c r="L46" s="6" t="s">
        <v>20</v>
      </c>
      <c r="M46" s="24" t="s">
        <v>20</v>
      </c>
      <c r="P46" s="64"/>
      <c r="Q46" s="64"/>
    </row>
    <row r="47" spans="1:17" s="25" customFormat="1" ht="19.5" customHeight="1">
      <c r="A47" s="26">
        <v>2003</v>
      </c>
      <c r="B47" s="27">
        <v>127666</v>
      </c>
      <c r="C47" s="28">
        <v>47690.39447698078</v>
      </c>
      <c r="D47" s="27">
        <v>14806779</v>
      </c>
      <c r="E47" s="28">
        <v>7952.28826244586</v>
      </c>
      <c r="F47" s="27">
        <v>14934445</v>
      </c>
      <c r="G47" s="24">
        <f t="shared" si="1"/>
        <v>55642.68273942664</v>
      </c>
      <c r="H47" s="37" t="s">
        <v>20</v>
      </c>
      <c r="I47" s="37" t="s">
        <v>20</v>
      </c>
      <c r="J47" s="37" t="s">
        <v>20</v>
      </c>
      <c r="K47" s="37" t="s">
        <v>20</v>
      </c>
      <c r="L47" s="37" t="s">
        <v>20</v>
      </c>
      <c r="M47" s="37" t="s">
        <v>20</v>
      </c>
      <c r="O47" s="65"/>
      <c r="P47" s="64"/>
      <c r="Q47" s="64"/>
    </row>
    <row r="48" spans="1:17" ht="19.5" customHeight="1">
      <c r="A48" s="1" t="s">
        <v>4</v>
      </c>
      <c r="B48" s="3">
        <v>9264</v>
      </c>
      <c r="C48" s="4">
        <v>3586.7752602432547</v>
      </c>
      <c r="D48" s="3">
        <v>1247735</v>
      </c>
      <c r="E48" s="4">
        <v>682.9784691037615</v>
      </c>
      <c r="F48" s="3">
        <v>1256999</v>
      </c>
      <c r="G48" s="48">
        <f t="shared" si="1"/>
        <v>4269.753729347016</v>
      </c>
      <c r="H48" s="6" t="s">
        <v>20</v>
      </c>
      <c r="I48" s="6" t="s">
        <v>20</v>
      </c>
      <c r="J48" s="6" t="s">
        <v>20</v>
      </c>
      <c r="K48" s="6" t="s">
        <v>20</v>
      </c>
      <c r="L48" s="6" t="s">
        <v>20</v>
      </c>
      <c r="M48" s="6" t="s">
        <v>20</v>
      </c>
      <c r="P48" s="64"/>
      <c r="Q48" s="64"/>
    </row>
    <row r="49" spans="1:17" ht="19.5" customHeight="1">
      <c r="A49" s="1" t="s">
        <v>5</v>
      </c>
      <c r="B49" s="7">
        <v>8960</v>
      </c>
      <c r="C49" s="8">
        <v>3323.970836819369</v>
      </c>
      <c r="D49" s="5">
        <v>1289829</v>
      </c>
      <c r="E49" s="6">
        <v>637.8734327067007</v>
      </c>
      <c r="F49" s="5">
        <v>1298789</v>
      </c>
      <c r="G49" s="48">
        <f t="shared" si="1"/>
        <v>3961.84426952607</v>
      </c>
      <c r="H49" s="6" t="s">
        <v>20</v>
      </c>
      <c r="I49" s="6" t="s">
        <v>20</v>
      </c>
      <c r="J49" s="6" t="s">
        <v>20</v>
      </c>
      <c r="K49" s="6" t="s">
        <v>20</v>
      </c>
      <c r="L49" s="6" t="s">
        <v>20</v>
      </c>
      <c r="M49" s="6" t="s">
        <v>20</v>
      </c>
      <c r="P49" s="64"/>
      <c r="Q49" s="64"/>
    </row>
    <row r="50" spans="1:17" ht="19.5" customHeight="1">
      <c r="A50" s="1" t="s">
        <v>6</v>
      </c>
      <c r="B50" s="9">
        <v>9905</v>
      </c>
      <c r="C50" s="10">
        <v>3699.608994826438</v>
      </c>
      <c r="D50" s="5">
        <v>1173023</v>
      </c>
      <c r="E50" s="6">
        <v>588.7843552398678</v>
      </c>
      <c r="F50" s="5">
        <v>1182928</v>
      </c>
      <c r="G50" s="48">
        <f t="shared" si="1"/>
        <v>4288.393350066306</v>
      </c>
      <c r="H50" s="6" t="s">
        <v>20</v>
      </c>
      <c r="I50" s="6" t="s">
        <v>20</v>
      </c>
      <c r="J50" s="6" t="s">
        <v>20</v>
      </c>
      <c r="K50" s="6" t="s">
        <v>20</v>
      </c>
      <c r="L50" s="6" t="s">
        <v>20</v>
      </c>
      <c r="M50" s="6" t="s">
        <v>20</v>
      </c>
      <c r="P50" s="64"/>
      <c r="Q50" s="64"/>
    </row>
    <row r="51" spans="1:17" ht="19.5" customHeight="1">
      <c r="A51" s="2" t="s">
        <v>7</v>
      </c>
      <c r="B51" s="3">
        <v>9728</v>
      </c>
      <c r="C51" s="4">
        <v>3939.0783205559446</v>
      </c>
      <c r="D51" s="3">
        <v>1199423</v>
      </c>
      <c r="E51" s="4">
        <v>602.0170630787532</v>
      </c>
      <c r="F51" s="3">
        <v>1209151</v>
      </c>
      <c r="G51" s="48">
        <f t="shared" si="1"/>
        <v>4541.095383634698</v>
      </c>
      <c r="H51" s="6" t="s">
        <v>20</v>
      </c>
      <c r="I51" s="6" t="s">
        <v>20</v>
      </c>
      <c r="J51" s="6" t="s">
        <v>20</v>
      </c>
      <c r="K51" s="6" t="s">
        <v>20</v>
      </c>
      <c r="L51" s="6" t="s">
        <v>20</v>
      </c>
      <c r="M51" s="6" t="s">
        <v>20</v>
      </c>
      <c r="P51" s="64"/>
      <c r="Q51" s="64"/>
    </row>
    <row r="52" spans="1:17" ht="19.5" customHeight="1">
      <c r="A52" s="2" t="s">
        <v>8</v>
      </c>
      <c r="B52" s="5">
        <v>10558</v>
      </c>
      <c r="C52" s="6">
        <v>4348.723114837138</v>
      </c>
      <c r="D52" s="5">
        <v>1182844</v>
      </c>
      <c r="E52" s="6">
        <v>626.9173197648278</v>
      </c>
      <c r="F52" s="5">
        <v>1193402</v>
      </c>
      <c r="G52" s="48">
        <f t="shared" si="1"/>
        <v>4975.640434601966</v>
      </c>
      <c r="H52" s="6" t="s">
        <v>20</v>
      </c>
      <c r="I52" s="6" t="s">
        <v>20</v>
      </c>
      <c r="J52" s="6" t="s">
        <v>20</v>
      </c>
      <c r="K52" s="6" t="s">
        <v>20</v>
      </c>
      <c r="L52" s="6" t="s">
        <v>20</v>
      </c>
      <c r="M52" s="6" t="s">
        <v>20</v>
      </c>
      <c r="P52" s="64"/>
      <c r="Q52" s="64"/>
    </row>
    <row r="53" spans="1:17" ht="19.5" customHeight="1">
      <c r="A53" s="2" t="s">
        <v>9</v>
      </c>
      <c r="B53" s="5">
        <v>9937</v>
      </c>
      <c r="C53" s="6">
        <v>4095.73650690662</v>
      </c>
      <c r="D53" s="5">
        <v>1152833</v>
      </c>
      <c r="E53" s="6">
        <v>619.6606735306003</v>
      </c>
      <c r="F53" s="5">
        <v>1162770</v>
      </c>
      <c r="G53" s="48">
        <f t="shared" si="1"/>
        <v>4715.39718043722</v>
      </c>
      <c r="H53" s="6" t="s">
        <v>20</v>
      </c>
      <c r="I53" s="6" t="s">
        <v>20</v>
      </c>
      <c r="J53" s="6" t="s">
        <v>20</v>
      </c>
      <c r="K53" s="6" t="s">
        <v>20</v>
      </c>
      <c r="L53" s="6" t="s">
        <v>20</v>
      </c>
      <c r="M53" s="6" t="s">
        <v>20</v>
      </c>
      <c r="P53" s="64"/>
      <c r="Q53" s="64"/>
    </row>
    <row r="54" spans="1:17" ht="19.5" customHeight="1">
      <c r="A54" s="2" t="s">
        <v>10</v>
      </c>
      <c r="B54" s="5">
        <v>10945</v>
      </c>
      <c r="C54" s="6">
        <v>4034.2684446872818</v>
      </c>
      <c r="D54" s="5">
        <v>1273801</v>
      </c>
      <c r="E54" s="6">
        <v>685.6819255439639</v>
      </c>
      <c r="F54" s="5">
        <v>1284746</v>
      </c>
      <c r="G54" s="48">
        <f t="shared" si="1"/>
        <v>4719.950370231246</v>
      </c>
      <c r="H54" s="24" t="s">
        <v>20</v>
      </c>
      <c r="I54" s="6" t="s">
        <v>20</v>
      </c>
      <c r="J54" s="24" t="s">
        <v>20</v>
      </c>
      <c r="K54" s="6" t="s">
        <v>20</v>
      </c>
      <c r="L54" s="24" t="s">
        <v>20</v>
      </c>
      <c r="M54" s="6" t="s">
        <v>20</v>
      </c>
      <c r="P54" s="64"/>
      <c r="Q54" s="64"/>
    </row>
    <row r="55" spans="1:17" ht="19.5" customHeight="1">
      <c r="A55" s="2" t="s">
        <v>11</v>
      </c>
      <c r="B55" s="5">
        <v>10329</v>
      </c>
      <c r="C55" s="6">
        <v>3863.5238274113412</v>
      </c>
      <c r="D55" s="5">
        <v>1153426</v>
      </c>
      <c r="E55" s="6">
        <v>613.8268991070056</v>
      </c>
      <c r="F55" s="5">
        <v>1163755</v>
      </c>
      <c r="G55" s="48">
        <f t="shared" si="1"/>
        <v>4477.350726518347</v>
      </c>
      <c r="H55" s="6" t="s">
        <v>20</v>
      </c>
      <c r="I55" s="6" t="s">
        <v>20</v>
      </c>
      <c r="J55" s="6" t="s">
        <v>20</v>
      </c>
      <c r="K55" s="6" t="s">
        <v>20</v>
      </c>
      <c r="L55" s="6" t="s">
        <v>20</v>
      </c>
      <c r="M55" s="6" t="s">
        <v>20</v>
      </c>
      <c r="P55" s="64"/>
      <c r="Q55" s="64"/>
    </row>
    <row r="56" spans="1:17" ht="19.5" customHeight="1">
      <c r="A56" s="2" t="s">
        <v>12</v>
      </c>
      <c r="B56" s="5">
        <v>11410</v>
      </c>
      <c r="C56" s="6">
        <v>4666.023528608261</v>
      </c>
      <c r="D56" s="5">
        <v>1228353</v>
      </c>
      <c r="E56" s="6">
        <v>667.4691663678636</v>
      </c>
      <c r="F56" s="5">
        <v>1239763</v>
      </c>
      <c r="G56" s="48">
        <f t="shared" si="1"/>
        <v>5333.492694976125</v>
      </c>
      <c r="H56" s="6" t="s">
        <v>20</v>
      </c>
      <c r="I56" s="6" t="s">
        <v>20</v>
      </c>
      <c r="J56" s="6" t="s">
        <v>20</v>
      </c>
      <c r="K56" s="6" t="s">
        <v>20</v>
      </c>
      <c r="L56" s="6" t="s">
        <v>20</v>
      </c>
      <c r="M56" s="6" t="s">
        <v>20</v>
      </c>
      <c r="P56" s="64"/>
      <c r="Q56" s="64"/>
    </row>
    <row r="57" spans="1:17" ht="19.5" customHeight="1">
      <c r="A57" s="2" t="s">
        <v>13</v>
      </c>
      <c r="B57" s="5">
        <v>11868</v>
      </c>
      <c r="C57" s="6">
        <v>3660.1954456719086</v>
      </c>
      <c r="D57" s="5">
        <v>1309732</v>
      </c>
      <c r="E57" s="6">
        <v>721.1114336287216</v>
      </c>
      <c r="F57" s="5">
        <v>1321600</v>
      </c>
      <c r="G57" s="48">
        <f t="shared" si="1"/>
        <v>4381.3068793006305</v>
      </c>
      <c r="H57" s="6" t="s">
        <v>20</v>
      </c>
      <c r="I57" s="6" t="s">
        <v>20</v>
      </c>
      <c r="J57" s="6" t="s">
        <v>20</v>
      </c>
      <c r="K57" s="6" t="s">
        <v>20</v>
      </c>
      <c r="L57" s="6" t="s">
        <v>20</v>
      </c>
      <c r="M57" s="6" t="s">
        <v>20</v>
      </c>
      <c r="P57" s="64"/>
      <c r="Q57" s="64"/>
    </row>
    <row r="58" spans="1:17" ht="19.5" customHeight="1">
      <c r="A58" s="2" t="s">
        <v>14</v>
      </c>
      <c r="B58" s="5">
        <v>10529</v>
      </c>
      <c r="C58" s="6">
        <v>4074.8202912903175</v>
      </c>
      <c r="D58" s="5">
        <v>1182392</v>
      </c>
      <c r="E58" s="6">
        <v>640.4346019658398</v>
      </c>
      <c r="F58" s="5">
        <v>1192921</v>
      </c>
      <c r="G58" s="48">
        <f t="shared" si="1"/>
        <v>4715.254893256158</v>
      </c>
      <c r="H58" s="6" t="s">
        <v>20</v>
      </c>
      <c r="I58" s="24" t="s">
        <v>20</v>
      </c>
      <c r="J58" s="6" t="s">
        <v>20</v>
      </c>
      <c r="K58" s="24" t="s">
        <v>20</v>
      </c>
      <c r="L58" s="6" t="s">
        <v>20</v>
      </c>
      <c r="M58" s="24" t="s">
        <v>20</v>
      </c>
      <c r="P58" s="64"/>
      <c r="Q58" s="64"/>
    </row>
    <row r="59" spans="1:17" ht="19.5" customHeight="1">
      <c r="A59" s="2" t="s">
        <v>15</v>
      </c>
      <c r="B59" s="5">
        <v>14233</v>
      </c>
      <c r="C59" s="6">
        <v>4397.527617941844</v>
      </c>
      <c r="D59" s="5">
        <v>1413388</v>
      </c>
      <c r="E59" s="6">
        <v>865.2483480458279</v>
      </c>
      <c r="F59" s="5">
        <v>1427621</v>
      </c>
      <c r="G59" s="48">
        <f t="shared" si="1"/>
        <v>5262.775965987672</v>
      </c>
      <c r="H59" s="6" t="s">
        <v>20</v>
      </c>
      <c r="I59" s="6" t="s">
        <v>20</v>
      </c>
      <c r="J59" s="6" t="s">
        <v>20</v>
      </c>
      <c r="K59" s="6" t="s">
        <v>20</v>
      </c>
      <c r="L59" s="6" t="s">
        <v>20</v>
      </c>
      <c r="M59" s="6" t="s">
        <v>20</v>
      </c>
      <c r="P59" s="64"/>
      <c r="Q59" s="64"/>
    </row>
    <row r="60" spans="1:17" ht="19.5" customHeight="1">
      <c r="A60" s="26">
        <v>2004</v>
      </c>
      <c r="B60" s="36">
        <v>148483</v>
      </c>
      <c r="C60" s="37">
        <v>49316.0255206288</v>
      </c>
      <c r="D60" s="36">
        <v>17186953</v>
      </c>
      <c r="E60" s="37">
        <v>9737.99238479007</v>
      </c>
      <c r="F60" s="36">
        <v>17335436</v>
      </c>
      <c r="G60" s="24">
        <f t="shared" si="1"/>
        <v>59054.01790541887</v>
      </c>
      <c r="H60" s="37" t="s">
        <v>20</v>
      </c>
      <c r="I60" s="37" t="s">
        <v>20</v>
      </c>
      <c r="J60" s="37" t="s">
        <v>20</v>
      </c>
      <c r="K60" s="37" t="s">
        <v>20</v>
      </c>
      <c r="L60" s="37" t="s">
        <v>20</v>
      </c>
      <c r="M60" s="37" t="s">
        <v>20</v>
      </c>
      <c r="P60" s="64"/>
      <c r="Q60" s="64"/>
    </row>
    <row r="61" spans="1:17" ht="19.5" customHeight="1">
      <c r="A61" s="1" t="s">
        <v>4</v>
      </c>
      <c r="B61" s="3">
        <v>10911</v>
      </c>
      <c r="C61" s="4">
        <v>3466.258017882653</v>
      </c>
      <c r="D61" s="3">
        <v>1288652</v>
      </c>
      <c r="E61" s="4">
        <v>699.768356469229</v>
      </c>
      <c r="F61" s="3">
        <v>1299563</v>
      </c>
      <c r="G61" s="48">
        <f t="shared" si="1"/>
        <v>4166.026374351882</v>
      </c>
      <c r="H61" s="6" t="s">
        <v>20</v>
      </c>
      <c r="I61" s="6" t="s">
        <v>20</v>
      </c>
      <c r="J61" s="6" t="s">
        <v>20</v>
      </c>
      <c r="K61" s="6" t="s">
        <v>20</v>
      </c>
      <c r="L61" s="6" t="s">
        <v>20</v>
      </c>
      <c r="M61" s="6" t="s">
        <v>20</v>
      </c>
      <c r="P61" s="64"/>
      <c r="Q61" s="64"/>
    </row>
    <row r="62" spans="1:17" ht="19.5" customHeight="1">
      <c r="A62" s="1" t="s">
        <v>5</v>
      </c>
      <c r="B62" s="7">
        <v>10706</v>
      </c>
      <c r="C62" s="8">
        <v>3214.1251330385144</v>
      </c>
      <c r="D62" s="5">
        <v>1329346</v>
      </c>
      <c r="E62" s="6">
        <v>673.3029407914582</v>
      </c>
      <c r="F62" s="5">
        <v>1340052</v>
      </c>
      <c r="G62" s="48">
        <f t="shared" si="1"/>
        <v>3887.4280738299726</v>
      </c>
      <c r="H62" s="6" t="s">
        <v>20</v>
      </c>
      <c r="I62" s="6" t="s">
        <v>20</v>
      </c>
      <c r="J62" s="6" t="s">
        <v>20</v>
      </c>
      <c r="K62" s="6" t="s">
        <v>20</v>
      </c>
      <c r="L62" s="6" t="s">
        <v>20</v>
      </c>
      <c r="M62" s="6" t="s">
        <v>20</v>
      </c>
      <c r="P62" s="64"/>
      <c r="Q62" s="64"/>
    </row>
    <row r="63" spans="1:17" ht="19.5" customHeight="1">
      <c r="A63" s="1" t="s">
        <v>6</v>
      </c>
      <c r="B63" s="9">
        <v>12260</v>
      </c>
      <c r="C63" s="10">
        <v>3914.3203510509334</v>
      </c>
      <c r="D63" s="5">
        <v>1491316</v>
      </c>
      <c r="E63" s="6">
        <v>776.3188598812757</v>
      </c>
      <c r="F63" s="5">
        <v>1503576</v>
      </c>
      <c r="G63" s="48">
        <f t="shared" si="1"/>
        <v>4690.639210932209</v>
      </c>
      <c r="H63" s="6" t="s">
        <v>20</v>
      </c>
      <c r="I63" s="6" t="s">
        <v>20</v>
      </c>
      <c r="J63" s="6" t="s">
        <v>20</v>
      </c>
      <c r="K63" s="6" t="s">
        <v>20</v>
      </c>
      <c r="L63" s="6" t="s">
        <v>20</v>
      </c>
      <c r="M63" s="6" t="s">
        <v>20</v>
      </c>
      <c r="P63" s="64"/>
      <c r="Q63" s="64"/>
    </row>
    <row r="64" spans="1:17" ht="19.5" customHeight="1">
      <c r="A64" s="2" t="s">
        <v>7</v>
      </c>
      <c r="B64" s="3">
        <v>11625</v>
      </c>
      <c r="C64" s="4">
        <v>3597.446798823001</v>
      </c>
      <c r="D64" s="3">
        <v>1471615</v>
      </c>
      <c r="E64" s="4">
        <v>783.1486445723132</v>
      </c>
      <c r="F64" s="3">
        <v>1483240</v>
      </c>
      <c r="G64" s="48">
        <f t="shared" si="1"/>
        <v>4380.595443395314</v>
      </c>
      <c r="H64" s="6" t="s">
        <v>20</v>
      </c>
      <c r="I64" s="6" t="s">
        <v>20</v>
      </c>
      <c r="J64" s="6" t="s">
        <v>20</v>
      </c>
      <c r="K64" s="6" t="s">
        <v>20</v>
      </c>
      <c r="L64" s="6" t="s">
        <v>20</v>
      </c>
      <c r="M64" s="6" t="s">
        <v>20</v>
      </c>
      <c r="P64" s="64"/>
      <c r="Q64" s="64"/>
    </row>
    <row r="65" spans="1:17" ht="19.5" customHeight="1">
      <c r="A65" s="2" t="s">
        <v>8</v>
      </c>
      <c r="B65" s="5">
        <v>11429</v>
      </c>
      <c r="C65" s="6">
        <v>4261.785647207472</v>
      </c>
      <c r="D65" s="5">
        <v>1345202</v>
      </c>
      <c r="E65" s="6">
        <v>730.6446747599615</v>
      </c>
      <c r="F65" s="5">
        <v>1356631</v>
      </c>
      <c r="G65" s="48">
        <f t="shared" si="1"/>
        <v>4992.430321967433</v>
      </c>
      <c r="H65" s="6" t="s">
        <v>20</v>
      </c>
      <c r="I65" s="6" t="s">
        <v>20</v>
      </c>
      <c r="J65" s="6" t="s">
        <v>20</v>
      </c>
      <c r="K65" s="6" t="s">
        <v>20</v>
      </c>
      <c r="L65" s="6" t="s">
        <v>20</v>
      </c>
      <c r="M65" s="6" t="s">
        <v>20</v>
      </c>
      <c r="P65" s="64"/>
      <c r="Q65" s="64"/>
    </row>
    <row r="66" spans="1:17" ht="19.5" customHeight="1">
      <c r="A66" s="2" t="s">
        <v>9</v>
      </c>
      <c r="B66" s="5">
        <v>11723</v>
      </c>
      <c r="C66" s="6">
        <v>4062.156732175685</v>
      </c>
      <c r="D66" s="5">
        <v>1381082</v>
      </c>
      <c r="E66" s="6">
        <v>746.4385518579861</v>
      </c>
      <c r="F66" s="5">
        <v>1392805</v>
      </c>
      <c r="G66" s="48">
        <f t="shared" si="1"/>
        <v>4808.595284033671</v>
      </c>
      <c r="H66" s="6" t="s">
        <v>20</v>
      </c>
      <c r="I66" s="6" t="s">
        <v>20</v>
      </c>
      <c r="J66" s="6" t="s">
        <v>20</v>
      </c>
      <c r="K66" s="6" t="s">
        <v>20</v>
      </c>
      <c r="L66" s="6" t="s">
        <v>20</v>
      </c>
      <c r="M66" s="6" t="s">
        <v>20</v>
      </c>
      <c r="P66" s="64"/>
      <c r="Q66" s="64"/>
    </row>
    <row r="67" spans="1:17" ht="19.5" customHeight="1">
      <c r="A67" s="2" t="s">
        <v>10</v>
      </c>
      <c r="B67" s="5">
        <v>12315</v>
      </c>
      <c r="C67" s="6">
        <v>4143.971861287073</v>
      </c>
      <c r="D67" s="5">
        <v>1392733</v>
      </c>
      <c r="E67" s="6">
        <v>790.6898651686673</v>
      </c>
      <c r="F67" s="5">
        <v>1405048</v>
      </c>
      <c r="G67" s="48">
        <f t="shared" si="1"/>
        <v>4934.66172645574</v>
      </c>
      <c r="H67" s="24" t="s">
        <v>20</v>
      </c>
      <c r="I67" s="6" t="s">
        <v>20</v>
      </c>
      <c r="J67" s="24" t="s">
        <v>20</v>
      </c>
      <c r="K67" s="6" t="s">
        <v>20</v>
      </c>
      <c r="L67" s="24" t="s">
        <v>20</v>
      </c>
      <c r="M67" s="6" t="s">
        <v>20</v>
      </c>
      <c r="P67" s="64"/>
      <c r="Q67" s="64"/>
    </row>
    <row r="68" spans="1:17" ht="19.5" customHeight="1">
      <c r="A68" s="2" t="s">
        <v>11</v>
      </c>
      <c r="B68" s="5">
        <v>12418</v>
      </c>
      <c r="C68" s="6">
        <v>4171.57557441335</v>
      </c>
      <c r="D68" s="5">
        <v>1379201</v>
      </c>
      <c r="E68" s="6">
        <v>795.9544908680087</v>
      </c>
      <c r="F68" s="5">
        <v>1391619</v>
      </c>
      <c r="G68" s="48">
        <f t="shared" si="1"/>
        <v>4967.530065281359</v>
      </c>
      <c r="H68" s="6" t="s">
        <v>20</v>
      </c>
      <c r="I68" s="6" t="s">
        <v>20</v>
      </c>
      <c r="J68" s="6" t="s">
        <v>20</v>
      </c>
      <c r="K68" s="6" t="s">
        <v>20</v>
      </c>
      <c r="L68" s="6" t="s">
        <v>20</v>
      </c>
      <c r="M68" s="6" t="s">
        <v>20</v>
      </c>
      <c r="P68" s="64"/>
      <c r="Q68" s="64"/>
    </row>
    <row r="69" spans="1:17" ht="19.5" customHeight="1">
      <c r="A69" s="2" t="s">
        <v>12</v>
      </c>
      <c r="B69" s="5">
        <v>13257</v>
      </c>
      <c r="C69" s="6">
        <v>4451.881321108019</v>
      </c>
      <c r="D69" s="5">
        <v>1410564</v>
      </c>
      <c r="E69" s="6">
        <v>824.2696398996021</v>
      </c>
      <c r="F69" s="5">
        <v>1423821</v>
      </c>
      <c r="G69" s="48">
        <f t="shared" si="1"/>
        <v>5276.150961007621</v>
      </c>
      <c r="H69" s="6" t="s">
        <v>20</v>
      </c>
      <c r="I69" s="6" t="s">
        <v>20</v>
      </c>
      <c r="J69" s="6" t="s">
        <v>20</v>
      </c>
      <c r="K69" s="6" t="s">
        <v>20</v>
      </c>
      <c r="L69" s="6" t="s">
        <v>20</v>
      </c>
      <c r="M69" s="6" t="s">
        <v>20</v>
      </c>
      <c r="P69" s="64"/>
      <c r="Q69" s="64"/>
    </row>
    <row r="70" spans="1:17" ht="19.5" customHeight="1">
      <c r="A70" s="2" t="s">
        <v>13</v>
      </c>
      <c r="B70" s="5">
        <v>13033</v>
      </c>
      <c r="C70" s="6">
        <v>5130.7334619609455</v>
      </c>
      <c r="D70" s="5">
        <v>1436590</v>
      </c>
      <c r="E70" s="6">
        <v>856.5688300009675</v>
      </c>
      <c r="F70" s="5">
        <v>1449623</v>
      </c>
      <c r="G70" s="48">
        <f t="shared" si="1"/>
        <v>5987.302291961913</v>
      </c>
      <c r="H70" s="6" t="s">
        <v>20</v>
      </c>
      <c r="I70" s="6" t="s">
        <v>20</v>
      </c>
      <c r="J70" s="6" t="s">
        <v>20</v>
      </c>
      <c r="K70" s="6" t="s">
        <v>20</v>
      </c>
      <c r="L70" s="6" t="s">
        <v>20</v>
      </c>
      <c r="M70" s="6" t="s">
        <v>20</v>
      </c>
      <c r="P70" s="64"/>
      <c r="Q70" s="64"/>
    </row>
    <row r="71" spans="1:17" ht="19.5" customHeight="1">
      <c r="A71" s="2" t="s">
        <v>14</v>
      </c>
      <c r="B71" s="5">
        <v>13068</v>
      </c>
      <c r="C71" s="6">
        <v>4196.333543918361</v>
      </c>
      <c r="D71" s="5">
        <v>1469975</v>
      </c>
      <c r="E71" s="6">
        <v>876.6313225308905</v>
      </c>
      <c r="F71" s="5">
        <v>1483043</v>
      </c>
      <c r="G71" s="48">
        <f t="shared" si="1"/>
        <v>5072.9648664492515</v>
      </c>
      <c r="H71" s="6" t="s">
        <v>20</v>
      </c>
      <c r="I71" s="24" t="s">
        <v>20</v>
      </c>
      <c r="J71" s="6" t="s">
        <v>20</v>
      </c>
      <c r="K71" s="24" t="s">
        <v>20</v>
      </c>
      <c r="L71" s="6" t="s">
        <v>20</v>
      </c>
      <c r="M71" s="24" t="s">
        <v>20</v>
      </c>
      <c r="P71" s="64"/>
      <c r="Q71" s="64"/>
    </row>
    <row r="72" spans="1:17" ht="19.5" customHeight="1">
      <c r="A72" s="2" t="s">
        <v>15</v>
      </c>
      <c r="B72" s="38">
        <v>15738</v>
      </c>
      <c r="C72" s="39">
        <v>4705.721652124917</v>
      </c>
      <c r="D72" s="38">
        <v>1790677</v>
      </c>
      <c r="E72" s="39">
        <v>1184.398495170773</v>
      </c>
      <c r="F72" s="38">
        <v>1806415</v>
      </c>
      <c r="G72" s="48">
        <f t="shared" si="1"/>
        <v>5890.120147295689</v>
      </c>
      <c r="H72" s="6" t="s">
        <v>20</v>
      </c>
      <c r="I72" s="6" t="s">
        <v>20</v>
      </c>
      <c r="J72" s="6" t="s">
        <v>20</v>
      </c>
      <c r="K72" s="6" t="s">
        <v>20</v>
      </c>
      <c r="L72" s="6" t="s">
        <v>20</v>
      </c>
      <c r="M72" s="6" t="s">
        <v>20</v>
      </c>
      <c r="P72" s="64"/>
      <c r="Q72" s="64"/>
    </row>
    <row r="73" spans="1:17" ht="19.5" customHeight="1">
      <c r="A73" s="26">
        <v>2005</v>
      </c>
      <c r="B73" s="36">
        <v>166090</v>
      </c>
      <c r="C73" s="37">
        <v>52799.5002874201</v>
      </c>
      <c r="D73" s="42">
        <v>21759694</v>
      </c>
      <c r="E73" s="43">
        <v>11999.647127790962</v>
      </c>
      <c r="F73" s="36">
        <v>21925784</v>
      </c>
      <c r="G73" s="24">
        <f t="shared" si="1"/>
        <v>64799.14741521106</v>
      </c>
      <c r="H73" s="37" t="s">
        <v>20</v>
      </c>
      <c r="I73" s="37" t="s">
        <v>20</v>
      </c>
      <c r="J73" s="37" t="s">
        <v>20</v>
      </c>
      <c r="K73" s="37" t="s">
        <v>20</v>
      </c>
      <c r="L73" s="37" t="s">
        <v>20</v>
      </c>
      <c r="M73" s="37" t="s">
        <v>20</v>
      </c>
      <c r="P73" s="64"/>
      <c r="Q73" s="64"/>
    </row>
    <row r="74" spans="1:17" ht="19.5" customHeight="1">
      <c r="A74" s="1" t="s">
        <v>4</v>
      </c>
      <c r="B74" s="3">
        <v>11989</v>
      </c>
      <c r="C74" s="40">
        <v>3700.6050050938816</v>
      </c>
      <c r="D74" s="3">
        <v>1364662</v>
      </c>
      <c r="E74" s="4">
        <v>790.4052908065406</v>
      </c>
      <c r="F74" s="41">
        <v>1376651</v>
      </c>
      <c r="G74" s="48">
        <f t="shared" si="1"/>
        <v>4491.0102959004225</v>
      </c>
      <c r="H74" s="6" t="s">
        <v>20</v>
      </c>
      <c r="I74" s="6" t="s">
        <v>20</v>
      </c>
      <c r="J74" s="6" t="s">
        <v>20</v>
      </c>
      <c r="K74" s="6" t="s">
        <v>20</v>
      </c>
      <c r="L74" s="6" t="s">
        <v>20</v>
      </c>
      <c r="M74" s="6" t="s">
        <v>20</v>
      </c>
      <c r="P74" s="64"/>
      <c r="Q74" s="64"/>
    </row>
    <row r="75" spans="1:17" ht="19.5" customHeight="1">
      <c r="A75" s="1" t="s">
        <v>5</v>
      </c>
      <c r="B75" s="44">
        <v>11831</v>
      </c>
      <c r="C75" s="45">
        <v>3582.2220704492292</v>
      </c>
      <c r="D75" s="44">
        <v>1416768</v>
      </c>
      <c r="E75" s="6">
        <v>791.9704497982368</v>
      </c>
      <c r="F75" s="5">
        <v>1428599</v>
      </c>
      <c r="G75" s="48">
        <f t="shared" si="1"/>
        <v>4374.192520247466</v>
      </c>
      <c r="H75" s="6" t="s">
        <v>20</v>
      </c>
      <c r="I75" s="6" t="s">
        <v>20</v>
      </c>
      <c r="J75" s="6" t="s">
        <v>20</v>
      </c>
      <c r="K75" s="6" t="s">
        <v>20</v>
      </c>
      <c r="L75" s="6" t="s">
        <v>20</v>
      </c>
      <c r="M75" s="6" t="s">
        <v>20</v>
      </c>
      <c r="P75" s="64"/>
      <c r="Q75" s="64"/>
    </row>
    <row r="76" spans="1:17" ht="19.5" customHeight="1">
      <c r="A76" s="1" t="s">
        <v>6</v>
      </c>
      <c r="B76" s="44">
        <v>13119</v>
      </c>
      <c r="C76" s="45">
        <v>4375.757679239162</v>
      </c>
      <c r="D76" s="44">
        <v>1589736</v>
      </c>
      <c r="E76" s="6">
        <v>886.7337123863838</v>
      </c>
      <c r="F76" s="5">
        <v>1602855</v>
      </c>
      <c r="G76" s="48">
        <f t="shared" si="1"/>
        <v>5262.4913916255455</v>
      </c>
      <c r="H76" s="6" t="s">
        <v>20</v>
      </c>
      <c r="I76" s="6" t="s">
        <v>20</v>
      </c>
      <c r="J76" s="6" t="s">
        <v>20</v>
      </c>
      <c r="K76" s="6" t="s">
        <v>20</v>
      </c>
      <c r="L76" s="6" t="s">
        <v>20</v>
      </c>
      <c r="M76" s="6" t="s">
        <v>20</v>
      </c>
      <c r="P76" s="64"/>
      <c r="Q76" s="64"/>
    </row>
    <row r="77" spans="1:17" ht="19.5" customHeight="1">
      <c r="A77" s="1" t="s">
        <v>7</v>
      </c>
      <c r="B77" s="44">
        <v>13054</v>
      </c>
      <c r="C77" s="45">
        <v>3905.356258643946</v>
      </c>
      <c r="D77" s="44">
        <v>1568484</v>
      </c>
      <c r="E77" s="45">
        <v>920.5980614794452</v>
      </c>
      <c r="F77" s="44">
        <v>1581538</v>
      </c>
      <c r="G77" s="48">
        <f t="shared" si="1"/>
        <v>4825.954320123391</v>
      </c>
      <c r="H77" s="24" t="s">
        <v>20</v>
      </c>
      <c r="I77" s="6" t="s">
        <v>20</v>
      </c>
      <c r="J77" s="24" t="s">
        <v>20</v>
      </c>
      <c r="K77" s="6" t="s">
        <v>20</v>
      </c>
      <c r="L77" s="24" t="s">
        <v>20</v>
      </c>
      <c r="M77" s="6" t="s">
        <v>20</v>
      </c>
      <c r="P77" s="64"/>
      <c r="Q77" s="64"/>
    </row>
    <row r="78" spans="1:17" ht="19.5" customHeight="1">
      <c r="A78" s="1" t="s">
        <v>8</v>
      </c>
      <c r="B78" s="44">
        <v>13941</v>
      </c>
      <c r="C78" s="45">
        <v>4217.961195439981</v>
      </c>
      <c r="D78" s="44">
        <v>1623488</v>
      </c>
      <c r="E78" s="45">
        <v>961.8613439877975</v>
      </c>
      <c r="F78" s="44">
        <v>1637429</v>
      </c>
      <c r="G78" s="48">
        <f t="shared" si="1"/>
        <v>5179.822539427778</v>
      </c>
      <c r="H78" s="6" t="s">
        <v>20</v>
      </c>
      <c r="I78" s="6" t="s">
        <v>20</v>
      </c>
      <c r="J78" s="6" t="s">
        <v>20</v>
      </c>
      <c r="K78" s="6" t="s">
        <v>20</v>
      </c>
      <c r="L78" s="6" t="s">
        <v>20</v>
      </c>
      <c r="M78" s="6" t="s">
        <v>20</v>
      </c>
      <c r="P78" s="64"/>
      <c r="Q78" s="64"/>
    </row>
    <row r="79" spans="1:17" ht="19.5" customHeight="1">
      <c r="A79" s="2" t="s">
        <v>9</v>
      </c>
      <c r="B79" s="46">
        <v>13549</v>
      </c>
      <c r="C79" s="47">
        <v>3913.75120232668</v>
      </c>
      <c r="D79" s="46">
        <v>1593347</v>
      </c>
      <c r="E79" s="47">
        <v>954.1778362103802</v>
      </c>
      <c r="F79" s="46">
        <v>1606896</v>
      </c>
      <c r="G79" s="48">
        <f t="shared" si="1"/>
        <v>4867.9290385370605</v>
      </c>
      <c r="H79" s="6" t="s">
        <v>20</v>
      </c>
      <c r="I79" s="6" t="s">
        <v>20</v>
      </c>
      <c r="J79" s="6" t="s">
        <v>20</v>
      </c>
      <c r="K79" s="6" t="s">
        <v>20</v>
      </c>
      <c r="L79" s="6" t="s">
        <v>20</v>
      </c>
      <c r="M79" s="6" t="s">
        <v>20</v>
      </c>
      <c r="P79" s="64"/>
      <c r="Q79" s="64"/>
    </row>
    <row r="80" spans="1:17" ht="19.5" customHeight="1">
      <c r="A80" s="2" t="s">
        <v>10</v>
      </c>
      <c r="B80" s="5">
        <v>13843</v>
      </c>
      <c r="C80" s="6">
        <v>4140.556968941554</v>
      </c>
      <c r="D80" s="5">
        <v>1915820</v>
      </c>
      <c r="E80" s="6">
        <v>968.4065543167086</v>
      </c>
      <c r="F80" s="5">
        <v>1929663</v>
      </c>
      <c r="G80" s="48">
        <f t="shared" si="1"/>
        <v>5108.963523258263</v>
      </c>
      <c r="H80" s="6" t="s">
        <v>20</v>
      </c>
      <c r="I80" s="6" t="s">
        <v>20</v>
      </c>
      <c r="J80" s="6" t="s">
        <v>20</v>
      </c>
      <c r="K80" s="6" t="s">
        <v>20</v>
      </c>
      <c r="L80" s="6" t="s">
        <v>20</v>
      </c>
      <c r="M80" s="6" t="s">
        <v>20</v>
      </c>
      <c r="P80" s="64"/>
      <c r="Q80" s="64"/>
    </row>
    <row r="81" spans="1:17" ht="19.5" customHeight="1">
      <c r="A81" s="2" t="s">
        <v>11</v>
      </c>
      <c r="B81" s="5">
        <v>14161</v>
      </c>
      <c r="C81" s="6">
        <v>4380.310869033187</v>
      </c>
      <c r="D81" s="46">
        <v>2035566</v>
      </c>
      <c r="E81" s="6">
        <v>1041.2575910211096</v>
      </c>
      <c r="F81" s="5">
        <v>2049727</v>
      </c>
      <c r="G81" s="48">
        <f t="shared" si="1"/>
        <v>5421.568460054297</v>
      </c>
      <c r="H81" s="6" t="s">
        <v>20</v>
      </c>
      <c r="I81" s="6" t="s">
        <v>20</v>
      </c>
      <c r="J81" s="6" t="s">
        <v>20</v>
      </c>
      <c r="K81" s="6" t="s">
        <v>20</v>
      </c>
      <c r="L81" s="6" t="s">
        <v>20</v>
      </c>
      <c r="M81" s="6" t="s">
        <v>20</v>
      </c>
      <c r="P81" s="64"/>
      <c r="Q81" s="64"/>
    </row>
    <row r="82" spans="1:17" ht="19.5" customHeight="1">
      <c r="A82" s="2" t="s">
        <v>12</v>
      </c>
      <c r="B82" s="5">
        <v>14320</v>
      </c>
      <c r="C82" s="6">
        <v>4554.328091473583</v>
      </c>
      <c r="D82" s="5">
        <v>1975457</v>
      </c>
      <c r="E82" s="6">
        <v>1034.8546678732619</v>
      </c>
      <c r="F82" s="5">
        <v>1989777</v>
      </c>
      <c r="G82" s="48">
        <f t="shared" si="1"/>
        <v>5589.182759346845</v>
      </c>
      <c r="H82" s="6" t="s">
        <v>20</v>
      </c>
      <c r="I82" s="6" t="s">
        <v>20</v>
      </c>
      <c r="J82" s="6" t="s">
        <v>20</v>
      </c>
      <c r="K82" s="6" t="s">
        <v>20</v>
      </c>
      <c r="L82" s="6" t="s">
        <v>20</v>
      </c>
      <c r="M82" s="6" t="s">
        <v>20</v>
      </c>
      <c r="P82" s="64"/>
      <c r="Q82" s="64"/>
    </row>
    <row r="83" spans="1:17" ht="19.5" customHeight="1">
      <c r="A83" s="2" t="s">
        <v>13</v>
      </c>
      <c r="B83" s="5">
        <v>14212</v>
      </c>
      <c r="C83" s="6">
        <v>4725.78414465484</v>
      </c>
      <c r="D83" s="5">
        <v>2078300</v>
      </c>
      <c r="E83" s="6">
        <v>1064.1658271722983</v>
      </c>
      <c r="F83" s="5">
        <v>2092512</v>
      </c>
      <c r="G83" s="48">
        <f t="shared" si="1"/>
        <v>5789.949971827138</v>
      </c>
      <c r="H83" s="6" t="s">
        <v>20</v>
      </c>
      <c r="I83" s="24" t="s">
        <v>20</v>
      </c>
      <c r="J83" s="6" t="s">
        <v>20</v>
      </c>
      <c r="K83" s="24" t="s">
        <v>20</v>
      </c>
      <c r="L83" s="6" t="s">
        <v>20</v>
      </c>
      <c r="M83" s="24" t="s">
        <v>20</v>
      </c>
      <c r="P83" s="64"/>
      <c r="Q83" s="64"/>
    </row>
    <row r="84" spans="1:17" ht="19.5" customHeight="1">
      <c r="A84" s="2" t="s">
        <v>14</v>
      </c>
      <c r="B84" s="5">
        <v>14892</v>
      </c>
      <c r="C84" s="6">
        <v>4942.060659871031</v>
      </c>
      <c r="D84" s="5">
        <v>2218163</v>
      </c>
      <c r="E84" s="6">
        <v>1178.849295109305</v>
      </c>
      <c r="F84" s="5">
        <v>2233055</v>
      </c>
      <c r="G84" s="48">
        <f t="shared" si="1"/>
        <v>6120.909954980336</v>
      </c>
      <c r="H84" s="6" t="s">
        <v>20</v>
      </c>
      <c r="I84" s="6" t="s">
        <v>20</v>
      </c>
      <c r="J84" s="6" t="s">
        <v>20</v>
      </c>
      <c r="K84" s="6" t="s">
        <v>20</v>
      </c>
      <c r="L84" s="6" t="s">
        <v>20</v>
      </c>
      <c r="M84" s="6" t="s">
        <v>20</v>
      </c>
      <c r="P84" s="64"/>
      <c r="Q84" s="64"/>
    </row>
    <row r="85" spans="1:17" ht="19.5" customHeight="1">
      <c r="A85" s="2" t="s">
        <v>15</v>
      </c>
      <c r="B85" s="38">
        <v>17179</v>
      </c>
      <c r="C85" s="39">
        <v>6360.663855071969</v>
      </c>
      <c r="D85" s="38">
        <v>2379903</v>
      </c>
      <c r="E85" s="39">
        <v>1406.5087848105588</v>
      </c>
      <c r="F85" s="38">
        <v>2397082</v>
      </c>
      <c r="G85" s="48">
        <f t="shared" si="1"/>
        <v>7767.172639882528</v>
      </c>
      <c r="H85" s="6" t="s">
        <v>20</v>
      </c>
      <c r="I85" s="6" t="s">
        <v>20</v>
      </c>
      <c r="J85" s="6" t="s">
        <v>20</v>
      </c>
      <c r="K85" s="6" t="s">
        <v>20</v>
      </c>
      <c r="L85" s="6" t="s">
        <v>20</v>
      </c>
      <c r="M85" s="6" t="s">
        <v>20</v>
      </c>
      <c r="P85" s="64"/>
      <c r="Q85" s="64"/>
    </row>
    <row r="86" spans="1:17" ht="19.5" customHeight="1">
      <c r="A86" s="26">
        <v>2006</v>
      </c>
      <c r="B86" s="36">
        <v>198590</v>
      </c>
      <c r="C86" s="37">
        <v>73358.29050489183</v>
      </c>
      <c r="D86" s="42">
        <v>27430347</v>
      </c>
      <c r="E86" s="43">
        <v>14718.897445091377</v>
      </c>
      <c r="F86" s="36">
        <v>27628937</v>
      </c>
      <c r="G86" s="24">
        <f t="shared" si="1"/>
        <v>88077.18794998321</v>
      </c>
      <c r="H86" s="37" t="s">
        <v>20</v>
      </c>
      <c r="I86" s="37" t="s">
        <v>20</v>
      </c>
      <c r="J86" s="37" t="s">
        <v>20</v>
      </c>
      <c r="K86" s="37" t="s">
        <v>20</v>
      </c>
      <c r="L86" s="37" t="s">
        <v>20</v>
      </c>
      <c r="M86" s="37" t="s">
        <v>20</v>
      </c>
      <c r="P86" s="64"/>
      <c r="Q86" s="64"/>
    </row>
    <row r="87" spans="1:17" ht="19.5" customHeight="1">
      <c r="A87" s="1" t="s">
        <v>4</v>
      </c>
      <c r="B87" s="3">
        <v>14581</v>
      </c>
      <c r="C87" s="40">
        <v>6337.471044558653</v>
      </c>
      <c r="D87" s="3">
        <v>2038402</v>
      </c>
      <c r="E87" s="4">
        <v>998.8560110642512</v>
      </c>
      <c r="F87" s="41">
        <v>2052983</v>
      </c>
      <c r="G87" s="48">
        <f t="shared" si="1"/>
        <v>7336.3270556229045</v>
      </c>
      <c r="H87" s="6" t="s">
        <v>20</v>
      </c>
      <c r="I87" s="6" t="s">
        <v>20</v>
      </c>
      <c r="J87" s="6" t="s">
        <v>20</v>
      </c>
      <c r="K87" s="6" t="s">
        <v>20</v>
      </c>
      <c r="L87" s="6" t="s">
        <v>20</v>
      </c>
      <c r="M87" s="6" t="s">
        <v>20</v>
      </c>
      <c r="P87" s="64"/>
      <c r="Q87" s="64"/>
    </row>
    <row r="88" spans="1:17" ht="19.5" customHeight="1">
      <c r="A88" s="1" t="s">
        <v>5</v>
      </c>
      <c r="B88" s="44">
        <v>13131</v>
      </c>
      <c r="C88" s="45">
        <v>4555.0395273789</v>
      </c>
      <c r="D88" s="44">
        <v>2085799</v>
      </c>
      <c r="E88" s="6">
        <v>980.9278262502775</v>
      </c>
      <c r="F88" s="5">
        <v>2098930</v>
      </c>
      <c r="G88" s="48">
        <f t="shared" si="1"/>
        <v>5535.9673536291775</v>
      </c>
      <c r="H88" s="24" t="s">
        <v>20</v>
      </c>
      <c r="I88" s="6" t="s">
        <v>20</v>
      </c>
      <c r="J88" s="24" t="s">
        <v>20</v>
      </c>
      <c r="K88" s="6" t="s">
        <v>20</v>
      </c>
      <c r="L88" s="24" t="s">
        <v>20</v>
      </c>
      <c r="M88" s="6" t="s">
        <v>20</v>
      </c>
      <c r="P88" s="64"/>
      <c r="Q88" s="64"/>
    </row>
    <row r="89" spans="1:17" ht="19.5" customHeight="1">
      <c r="A89" s="1" t="s">
        <v>6</v>
      </c>
      <c r="B89" s="44">
        <v>15825</v>
      </c>
      <c r="C89" s="45">
        <v>5639.694708624311</v>
      </c>
      <c r="D89" s="44">
        <v>2312346</v>
      </c>
      <c r="E89" s="6">
        <v>1142.708351119231</v>
      </c>
      <c r="F89" s="5">
        <v>2328171</v>
      </c>
      <c r="G89" s="48">
        <f t="shared" si="1"/>
        <v>6782.403059743542</v>
      </c>
      <c r="H89" s="6" t="s">
        <v>20</v>
      </c>
      <c r="I89" s="6" t="s">
        <v>20</v>
      </c>
      <c r="J89" s="6" t="s">
        <v>20</v>
      </c>
      <c r="K89" s="6" t="s">
        <v>20</v>
      </c>
      <c r="L89" s="6" t="s">
        <v>20</v>
      </c>
      <c r="M89" s="6" t="s">
        <v>20</v>
      </c>
      <c r="P89" s="64"/>
      <c r="Q89" s="64"/>
    </row>
    <row r="90" spans="1:17" ht="19.5" customHeight="1">
      <c r="A90" s="1" t="s">
        <v>7</v>
      </c>
      <c r="B90" s="44">
        <v>13957</v>
      </c>
      <c r="C90" s="45">
        <v>4936.938321352753</v>
      </c>
      <c r="D90" s="44">
        <v>2127203</v>
      </c>
      <c r="E90" s="45">
        <v>1040.9730166589832</v>
      </c>
      <c r="F90" s="44">
        <v>2141160</v>
      </c>
      <c r="G90" s="48">
        <f t="shared" si="1"/>
        <v>5977.911338011736</v>
      </c>
      <c r="H90" s="6" t="s">
        <v>20</v>
      </c>
      <c r="I90" s="6" t="s">
        <v>20</v>
      </c>
      <c r="J90" s="6" t="s">
        <v>20</v>
      </c>
      <c r="K90" s="6" t="s">
        <v>20</v>
      </c>
      <c r="L90" s="6" t="s">
        <v>20</v>
      </c>
      <c r="M90" s="6" t="s">
        <v>20</v>
      </c>
      <c r="P90" s="64"/>
      <c r="Q90" s="64"/>
    </row>
    <row r="91" spans="1:17" ht="19.5" customHeight="1">
      <c r="A91" s="1" t="s">
        <v>8</v>
      </c>
      <c r="B91" s="44">
        <v>16605</v>
      </c>
      <c r="C91" s="45">
        <v>6175.548232508637</v>
      </c>
      <c r="D91" s="44">
        <v>2341973</v>
      </c>
      <c r="E91" s="45">
        <v>1220.6817263419105</v>
      </c>
      <c r="F91" s="44">
        <v>2358578</v>
      </c>
      <c r="G91" s="48">
        <f t="shared" si="1"/>
        <v>7396.2299588505475</v>
      </c>
      <c r="H91" s="6" t="s">
        <v>20</v>
      </c>
      <c r="I91" s="6" t="s">
        <v>20</v>
      </c>
      <c r="J91" s="6" t="s">
        <v>20</v>
      </c>
      <c r="K91" s="6" t="s">
        <v>20</v>
      </c>
      <c r="L91" s="6" t="s">
        <v>20</v>
      </c>
      <c r="M91" s="6" t="s">
        <v>20</v>
      </c>
      <c r="P91" s="64"/>
      <c r="Q91" s="64"/>
    </row>
    <row r="92" spans="1:17" ht="19.5" customHeight="1">
      <c r="A92" s="2" t="s">
        <v>9</v>
      </c>
      <c r="B92" s="46">
        <v>16872</v>
      </c>
      <c r="C92" s="47">
        <v>6515.899169612011</v>
      </c>
      <c r="D92" s="46">
        <v>2337897</v>
      </c>
      <c r="E92" s="47">
        <v>1220.1125776176573</v>
      </c>
      <c r="F92" s="46">
        <v>2354769</v>
      </c>
      <c r="G92" s="48">
        <f t="shared" si="1"/>
        <v>7736.011747229668</v>
      </c>
      <c r="H92" s="6" t="s">
        <v>20</v>
      </c>
      <c r="I92" s="6" t="s">
        <v>20</v>
      </c>
      <c r="J92" s="6" t="s">
        <v>20</v>
      </c>
      <c r="K92" s="6" t="s">
        <v>20</v>
      </c>
      <c r="L92" s="6" t="s">
        <v>20</v>
      </c>
      <c r="M92" s="6" t="s">
        <v>20</v>
      </c>
      <c r="P92" s="64"/>
      <c r="Q92" s="64"/>
    </row>
    <row r="93" spans="1:17" ht="19.5" customHeight="1">
      <c r="A93" s="2" t="s">
        <v>10</v>
      </c>
      <c r="B93" s="5">
        <v>16869</v>
      </c>
      <c r="C93" s="6">
        <v>6130.15862174945</v>
      </c>
      <c r="D93" s="5">
        <v>2206957</v>
      </c>
      <c r="E93" s="6">
        <v>1190.8014183186208</v>
      </c>
      <c r="F93" s="5">
        <v>2223826</v>
      </c>
      <c r="G93" s="48">
        <f t="shared" si="1"/>
        <v>7320.96004006807</v>
      </c>
      <c r="H93" s="6" t="s">
        <v>20</v>
      </c>
      <c r="I93" s="6" t="s">
        <v>20</v>
      </c>
      <c r="J93" s="6" t="s">
        <v>20</v>
      </c>
      <c r="K93" s="6" t="s">
        <v>20</v>
      </c>
      <c r="L93" s="6" t="s">
        <v>20</v>
      </c>
      <c r="M93" s="6" t="s">
        <v>20</v>
      </c>
      <c r="P93" s="64"/>
      <c r="Q93" s="64"/>
    </row>
    <row r="94" spans="1:17" ht="19.5" customHeight="1">
      <c r="A94" s="2" t="s">
        <v>11</v>
      </c>
      <c r="B94" s="5">
        <v>18048</v>
      </c>
      <c r="C94" s="6">
        <v>5923.5576348455625</v>
      </c>
      <c r="D94" s="46">
        <v>2407285</v>
      </c>
      <c r="E94" s="6">
        <v>1299.0819631077798</v>
      </c>
      <c r="F94" s="5">
        <v>2425333</v>
      </c>
      <c r="G94" s="48">
        <f t="shared" si="1"/>
        <v>7222.639597953343</v>
      </c>
      <c r="H94" s="6" t="s">
        <v>20</v>
      </c>
      <c r="I94" s="6" t="s">
        <v>20</v>
      </c>
      <c r="J94" s="6" t="s">
        <v>20</v>
      </c>
      <c r="K94" s="6" t="s">
        <v>20</v>
      </c>
      <c r="L94" s="6" t="s">
        <v>20</v>
      </c>
      <c r="M94" s="6" t="s">
        <v>20</v>
      </c>
      <c r="P94" s="64"/>
      <c r="Q94" s="64"/>
    </row>
    <row r="95" spans="1:17" ht="19.5" customHeight="1">
      <c r="A95" s="2" t="s">
        <v>12</v>
      </c>
      <c r="B95" s="5">
        <v>16853</v>
      </c>
      <c r="C95" s="6">
        <v>5493.7080608533815</v>
      </c>
      <c r="D95" s="5">
        <v>2112763</v>
      </c>
      <c r="E95" s="6">
        <v>1240.3173573286435</v>
      </c>
      <c r="F95" s="5">
        <v>2129616</v>
      </c>
      <c r="G95" s="48">
        <f aca="true" t="shared" si="2" ref="G95:G124">C95+E95</f>
        <v>6734.0254181820255</v>
      </c>
      <c r="H95" s="6" t="s">
        <v>20</v>
      </c>
      <c r="I95" s="6" t="s">
        <v>20</v>
      </c>
      <c r="J95" s="6" t="s">
        <v>20</v>
      </c>
      <c r="K95" s="6" t="s">
        <v>20</v>
      </c>
      <c r="L95" s="6" t="s">
        <v>20</v>
      </c>
      <c r="M95" s="6" t="s">
        <v>20</v>
      </c>
      <c r="P95" s="64"/>
      <c r="Q95" s="64"/>
    </row>
    <row r="96" spans="1:17" ht="19.5" customHeight="1">
      <c r="A96" s="2" t="s">
        <v>13</v>
      </c>
      <c r="B96" s="5">
        <v>18384</v>
      </c>
      <c r="C96" s="6">
        <v>7205.70742340681</v>
      </c>
      <c r="D96" s="5">
        <v>2501678</v>
      </c>
      <c r="E96" s="6">
        <v>1363.964917672637</v>
      </c>
      <c r="F96" s="5">
        <v>2520062</v>
      </c>
      <c r="G96" s="48">
        <f t="shared" si="2"/>
        <v>8569.672341079448</v>
      </c>
      <c r="H96" s="6" t="s">
        <v>20</v>
      </c>
      <c r="I96" s="24" t="s">
        <v>20</v>
      </c>
      <c r="J96" s="6" t="s">
        <v>20</v>
      </c>
      <c r="K96" s="24" t="s">
        <v>20</v>
      </c>
      <c r="L96" s="6" t="s">
        <v>20</v>
      </c>
      <c r="M96" s="24" t="s">
        <v>20</v>
      </c>
      <c r="P96" s="64"/>
      <c r="Q96" s="64"/>
    </row>
    <row r="97" spans="1:17" ht="19.5" customHeight="1">
      <c r="A97" s="2" t="s">
        <v>14</v>
      </c>
      <c r="B97" s="5">
        <v>17286</v>
      </c>
      <c r="C97" s="6">
        <v>7140.966756023016</v>
      </c>
      <c r="D97" s="5">
        <v>2290898</v>
      </c>
      <c r="E97" s="6">
        <v>1335.365194278917</v>
      </c>
      <c r="F97" s="5">
        <v>2308184</v>
      </c>
      <c r="G97" s="48">
        <f t="shared" si="2"/>
        <v>8476.331950301934</v>
      </c>
      <c r="H97" s="6" t="s">
        <v>20</v>
      </c>
      <c r="I97" s="6" t="s">
        <v>20</v>
      </c>
      <c r="J97" s="6" t="s">
        <v>20</v>
      </c>
      <c r="K97" s="6" t="s">
        <v>20</v>
      </c>
      <c r="L97" s="6" t="s">
        <v>20</v>
      </c>
      <c r="M97" s="6" t="s">
        <v>20</v>
      </c>
      <c r="P97" s="64"/>
      <c r="Q97" s="64"/>
    </row>
    <row r="98" spans="1:17" ht="19.5" customHeight="1">
      <c r="A98" s="2" t="s">
        <v>15</v>
      </c>
      <c r="B98" s="38">
        <v>20179</v>
      </c>
      <c r="C98" s="39">
        <v>7303.458716797286</v>
      </c>
      <c r="D98" s="38">
        <v>2667146</v>
      </c>
      <c r="E98" s="39">
        <v>1685.3916596945949</v>
      </c>
      <c r="F98" s="38">
        <v>2687325</v>
      </c>
      <c r="G98" s="48">
        <f t="shared" si="2"/>
        <v>8988.85037649188</v>
      </c>
      <c r="H98" s="6" t="s">
        <v>20</v>
      </c>
      <c r="I98" s="6" t="s">
        <v>20</v>
      </c>
      <c r="J98" s="6" t="s">
        <v>20</v>
      </c>
      <c r="K98" s="6" t="s">
        <v>20</v>
      </c>
      <c r="L98" s="6" t="s">
        <v>20</v>
      </c>
      <c r="M98" s="6" t="s">
        <v>20</v>
      </c>
      <c r="P98" s="64"/>
      <c r="Q98" s="64"/>
    </row>
    <row r="99" spans="1:17" ht="19.5" customHeight="1">
      <c r="A99" s="26">
        <v>2007</v>
      </c>
      <c r="B99" s="36">
        <v>233975</v>
      </c>
      <c r="C99" s="37">
        <v>136907.44503446197</v>
      </c>
      <c r="D99" s="42">
        <v>30216289</v>
      </c>
      <c r="E99" s="43">
        <v>17624.40168240363</v>
      </c>
      <c r="F99" s="36">
        <v>30450264</v>
      </c>
      <c r="G99" s="24">
        <f t="shared" si="2"/>
        <v>154531.8467168656</v>
      </c>
      <c r="H99" s="36">
        <v>9623</v>
      </c>
      <c r="I99" s="37">
        <v>4312.2</v>
      </c>
      <c r="J99" s="36" t="s">
        <v>20</v>
      </c>
      <c r="K99" s="37" t="s">
        <v>20</v>
      </c>
      <c r="L99" s="36">
        <v>9623</v>
      </c>
      <c r="M99" s="37">
        <v>4312.2</v>
      </c>
      <c r="P99" s="64"/>
      <c r="Q99" s="64"/>
    </row>
    <row r="100" spans="1:17" ht="19.5" customHeight="1">
      <c r="A100" s="1" t="s">
        <v>4</v>
      </c>
      <c r="B100" s="3">
        <v>18045</v>
      </c>
      <c r="C100" s="40">
        <v>6819.824588363185</v>
      </c>
      <c r="D100" s="3">
        <v>2451906</v>
      </c>
      <c r="E100" s="4">
        <v>1318.2907325513231</v>
      </c>
      <c r="F100" s="41">
        <v>2469951</v>
      </c>
      <c r="G100" s="48">
        <f t="shared" si="2"/>
        <v>8138.115320914509</v>
      </c>
      <c r="H100" s="6" t="s">
        <v>20</v>
      </c>
      <c r="I100" s="6" t="s">
        <v>20</v>
      </c>
      <c r="J100" s="6" t="s">
        <v>20</v>
      </c>
      <c r="K100" s="6" t="s">
        <v>20</v>
      </c>
      <c r="L100" s="6" t="s">
        <v>20</v>
      </c>
      <c r="M100" s="6" t="s">
        <v>20</v>
      </c>
      <c r="P100" s="64"/>
      <c r="Q100" s="64"/>
    </row>
    <row r="101" spans="1:17" ht="19.5" customHeight="1">
      <c r="A101" s="1" t="s">
        <v>5</v>
      </c>
      <c r="B101" s="44">
        <v>16714</v>
      </c>
      <c r="C101" s="45">
        <v>8172.548818731822</v>
      </c>
      <c r="D101" s="44">
        <v>2311004</v>
      </c>
      <c r="E101" s="6">
        <v>1242.7362394067193</v>
      </c>
      <c r="F101" s="5">
        <v>2327718</v>
      </c>
      <c r="G101" s="48">
        <f t="shared" si="2"/>
        <v>9415.285058138541</v>
      </c>
      <c r="H101" s="24" t="s">
        <v>20</v>
      </c>
      <c r="I101" s="6" t="s">
        <v>20</v>
      </c>
      <c r="J101" s="24" t="s">
        <v>20</v>
      </c>
      <c r="K101" s="6" t="s">
        <v>20</v>
      </c>
      <c r="L101" s="24" t="s">
        <v>20</v>
      </c>
      <c r="M101" s="6" t="s">
        <v>20</v>
      </c>
      <c r="P101" s="64"/>
      <c r="Q101" s="64"/>
    </row>
    <row r="102" spans="1:17" ht="19.5" customHeight="1">
      <c r="A102" s="1" t="s">
        <v>6</v>
      </c>
      <c r="B102" s="44">
        <v>18327</v>
      </c>
      <c r="C102" s="45">
        <v>8538.226874064461</v>
      </c>
      <c r="D102" s="44">
        <v>2569306</v>
      </c>
      <c r="E102" s="6">
        <v>1390.8571948935976</v>
      </c>
      <c r="F102" s="5">
        <v>2587633</v>
      </c>
      <c r="G102" s="48">
        <f t="shared" si="2"/>
        <v>9929.084068958058</v>
      </c>
      <c r="H102" s="6" t="s">
        <v>20</v>
      </c>
      <c r="I102" s="6" t="s">
        <v>20</v>
      </c>
      <c r="J102" s="6" t="s">
        <v>20</v>
      </c>
      <c r="K102" s="6" t="s">
        <v>20</v>
      </c>
      <c r="L102" s="6" t="s">
        <v>20</v>
      </c>
      <c r="M102" s="6" t="s">
        <v>20</v>
      </c>
      <c r="P102" s="64"/>
      <c r="Q102" s="64"/>
    </row>
    <row r="103" spans="1:17" ht="19.5" customHeight="1">
      <c r="A103" s="1" t="s">
        <v>7</v>
      </c>
      <c r="B103" s="44">
        <v>17073</v>
      </c>
      <c r="C103" s="45">
        <v>11388.381397943098</v>
      </c>
      <c r="D103" s="44">
        <v>2420446</v>
      </c>
      <c r="E103" s="45">
        <v>1323.1284967074746</v>
      </c>
      <c r="F103" s="44">
        <v>2437519</v>
      </c>
      <c r="G103" s="48">
        <f t="shared" si="2"/>
        <v>12711.509894650573</v>
      </c>
      <c r="H103" s="6" t="s">
        <v>20</v>
      </c>
      <c r="I103" s="6" t="s">
        <v>20</v>
      </c>
      <c r="J103" s="6" t="s">
        <v>20</v>
      </c>
      <c r="K103" s="6" t="s">
        <v>20</v>
      </c>
      <c r="L103" s="6" t="s">
        <v>20</v>
      </c>
      <c r="M103" s="6" t="s">
        <v>20</v>
      </c>
      <c r="P103" s="64"/>
      <c r="Q103" s="64"/>
    </row>
    <row r="104" spans="1:17" ht="19.5" customHeight="1">
      <c r="A104" s="1" t="s">
        <v>8</v>
      </c>
      <c r="B104" s="44">
        <v>19994</v>
      </c>
      <c r="C104" s="45">
        <v>13768.988224312894</v>
      </c>
      <c r="D104" s="44">
        <v>2594178</v>
      </c>
      <c r="E104" s="45">
        <v>1523.0419861013884</v>
      </c>
      <c r="F104" s="44">
        <v>2614172</v>
      </c>
      <c r="G104" s="48">
        <f t="shared" si="2"/>
        <v>15292.030210414283</v>
      </c>
      <c r="H104" s="6" t="s">
        <v>20</v>
      </c>
      <c r="I104" s="6" t="s">
        <v>20</v>
      </c>
      <c r="J104" s="6" t="s">
        <v>20</v>
      </c>
      <c r="K104" s="6" t="s">
        <v>20</v>
      </c>
      <c r="L104" s="6" t="s">
        <v>20</v>
      </c>
      <c r="M104" s="6" t="s">
        <v>20</v>
      </c>
      <c r="P104" s="64"/>
      <c r="Q104" s="64"/>
    </row>
    <row r="105" spans="1:17" ht="19.5" customHeight="1">
      <c r="A105" s="2" t="s">
        <v>9</v>
      </c>
      <c r="B105" s="46">
        <v>19214</v>
      </c>
      <c r="C105" s="47">
        <v>13071.923324283869</v>
      </c>
      <c r="D105" s="46">
        <v>2410040</v>
      </c>
      <c r="E105" s="47">
        <v>1489.0353498272634</v>
      </c>
      <c r="F105" s="46">
        <v>2429254</v>
      </c>
      <c r="G105" s="48">
        <f t="shared" si="2"/>
        <v>14560.958674111132</v>
      </c>
      <c r="H105" s="6" t="s">
        <v>20</v>
      </c>
      <c r="I105" s="6" t="s">
        <v>20</v>
      </c>
      <c r="J105" s="6" t="s">
        <v>20</v>
      </c>
      <c r="K105" s="6" t="s">
        <v>20</v>
      </c>
      <c r="L105" s="6" t="s">
        <v>20</v>
      </c>
      <c r="M105" s="6" t="s">
        <v>20</v>
      </c>
      <c r="P105" s="64"/>
      <c r="Q105" s="64"/>
    </row>
    <row r="106" spans="1:17" ht="19.5" customHeight="1">
      <c r="A106" s="2" t="s">
        <v>10</v>
      </c>
      <c r="B106" s="5">
        <v>19439</v>
      </c>
      <c r="C106" s="6">
        <v>12969.049692375116</v>
      </c>
      <c r="D106" s="5">
        <v>2635251</v>
      </c>
      <c r="E106" s="6">
        <v>1511.8012987973889</v>
      </c>
      <c r="F106" s="5">
        <v>2654690</v>
      </c>
      <c r="G106" s="48">
        <f t="shared" si="2"/>
        <v>14480.850991172505</v>
      </c>
      <c r="H106" s="6" t="s">
        <v>20</v>
      </c>
      <c r="I106" s="6" t="s">
        <v>20</v>
      </c>
      <c r="J106" s="6" t="s">
        <v>20</v>
      </c>
      <c r="K106" s="6" t="s">
        <v>20</v>
      </c>
      <c r="L106" s="6" t="s">
        <v>20</v>
      </c>
      <c r="M106" s="6" t="s">
        <v>20</v>
      </c>
      <c r="P106" s="64"/>
      <c r="Q106" s="64"/>
    </row>
    <row r="107" spans="1:17" ht="19.5" customHeight="1">
      <c r="A107" s="2" t="s">
        <v>11</v>
      </c>
      <c r="B107" s="5">
        <v>20950</v>
      </c>
      <c r="C107" s="6">
        <v>11860.91712625426</v>
      </c>
      <c r="D107" s="46">
        <v>2529978</v>
      </c>
      <c r="E107" s="6">
        <v>1539.2627247426024</v>
      </c>
      <c r="F107" s="5">
        <v>2550928</v>
      </c>
      <c r="G107" s="48">
        <f t="shared" si="2"/>
        <v>13400.179850996863</v>
      </c>
      <c r="H107" s="6" t="s">
        <v>20</v>
      </c>
      <c r="I107" s="6" t="s">
        <v>20</v>
      </c>
      <c r="J107" s="6" t="s">
        <v>20</v>
      </c>
      <c r="K107" s="6" t="s">
        <v>20</v>
      </c>
      <c r="L107" s="6" t="s">
        <v>20</v>
      </c>
      <c r="M107" s="6" t="s">
        <v>20</v>
      </c>
      <c r="P107" s="64"/>
      <c r="Q107" s="64"/>
    </row>
    <row r="108" spans="1:17" ht="19.5" customHeight="1">
      <c r="A108" s="2" t="s">
        <v>12</v>
      </c>
      <c r="B108" s="5">
        <v>19187</v>
      </c>
      <c r="C108" s="6">
        <v>11847.399844053249</v>
      </c>
      <c r="D108" s="5">
        <v>2264821</v>
      </c>
      <c r="E108" s="6">
        <v>1431.8359030398233</v>
      </c>
      <c r="F108" s="5">
        <v>2284008</v>
      </c>
      <c r="G108" s="48">
        <f t="shared" si="2"/>
        <v>13279.235747093073</v>
      </c>
      <c r="H108" s="6" t="s">
        <v>20</v>
      </c>
      <c r="I108" s="6" t="s">
        <v>20</v>
      </c>
      <c r="J108" s="6" t="s">
        <v>20</v>
      </c>
      <c r="K108" s="6" t="s">
        <v>20</v>
      </c>
      <c r="L108" s="6" t="s">
        <v>20</v>
      </c>
      <c r="M108" s="6" t="s">
        <v>20</v>
      </c>
      <c r="P108" s="64"/>
      <c r="Q108" s="64"/>
    </row>
    <row r="109" spans="1:17" ht="19.5" customHeight="1">
      <c r="A109" s="2" t="s">
        <v>13</v>
      </c>
      <c r="B109" s="5">
        <v>21593</v>
      </c>
      <c r="C109" s="6">
        <v>12507.612364186885</v>
      </c>
      <c r="D109" s="5">
        <v>2780797</v>
      </c>
      <c r="E109" s="6">
        <v>1642.7055053756098</v>
      </c>
      <c r="F109" s="5">
        <v>2802390</v>
      </c>
      <c r="G109" s="48">
        <f t="shared" si="2"/>
        <v>14150.317869562496</v>
      </c>
      <c r="H109" s="6" t="s">
        <v>20</v>
      </c>
      <c r="I109" s="6" t="s">
        <v>20</v>
      </c>
      <c r="J109" s="6" t="s">
        <v>20</v>
      </c>
      <c r="K109" s="6" t="s">
        <v>20</v>
      </c>
      <c r="L109" s="6" t="s">
        <v>20</v>
      </c>
      <c r="M109" s="6" t="s">
        <v>20</v>
      </c>
      <c r="P109" s="64"/>
      <c r="Q109" s="64"/>
    </row>
    <row r="110" spans="1:17" ht="19.5" customHeight="1">
      <c r="A110" s="2" t="s">
        <v>14</v>
      </c>
      <c r="B110" s="5">
        <v>22532</v>
      </c>
      <c r="C110" s="6">
        <v>13262.16128536548</v>
      </c>
      <c r="D110" s="5">
        <v>2588492</v>
      </c>
      <c r="E110" s="6">
        <v>1561.0326634452847</v>
      </c>
      <c r="F110" s="5">
        <v>2611024</v>
      </c>
      <c r="G110" s="48">
        <f t="shared" si="2"/>
        <v>14823.193948810766</v>
      </c>
      <c r="H110" s="5">
        <v>2802</v>
      </c>
      <c r="I110" s="6">
        <v>658.8</v>
      </c>
      <c r="J110" s="5" t="s">
        <v>20</v>
      </c>
      <c r="K110" s="6" t="s">
        <v>20</v>
      </c>
      <c r="L110" s="5">
        <v>2802</v>
      </c>
      <c r="M110" s="6">
        <v>658.8</v>
      </c>
      <c r="P110" s="64"/>
      <c r="Q110" s="64"/>
    </row>
    <row r="111" spans="1:17" ht="19.5" customHeight="1">
      <c r="A111" s="2" t="s">
        <v>15</v>
      </c>
      <c r="B111" s="38">
        <v>20907</v>
      </c>
      <c r="C111" s="39">
        <v>12700.411494527634</v>
      </c>
      <c r="D111" s="38">
        <v>2660070</v>
      </c>
      <c r="E111" s="39">
        <v>1650.815874696217</v>
      </c>
      <c r="F111" s="38">
        <v>2680977</v>
      </c>
      <c r="G111" s="48">
        <f t="shared" si="2"/>
        <v>14351.22736922385</v>
      </c>
      <c r="H111" s="5">
        <v>6821</v>
      </c>
      <c r="I111" s="6">
        <v>3653.4</v>
      </c>
      <c r="J111" s="5" t="s">
        <v>20</v>
      </c>
      <c r="K111" s="6" t="s">
        <v>20</v>
      </c>
      <c r="L111" s="5">
        <v>6821</v>
      </c>
      <c r="M111" s="6">
        <v>3653.4</v>
      </c>
      <c r="P111" s="64"/>
      <c r="Q111" s="64"/>
    </row>
    <row r="112" spans="1:17" ht="19.5" customHeight="1">
      <c r="A112" s="26">
        <v>2008</v>
      </c>
      <c r="B112" s="36">
        <v>248426</v>
      </c>
      <c r="C112" s="37">
        <v>258827.78128752825</v>
      </c>
      <c r="D112" s="36">
        <v>33241758</v>
      </c>
      <c r="E112" s="37">
        <v>18603.76434966221</v>
      </c>
      <c r="F112" s="36">
        <v>33490184</v>
      </c>
      <c r="G112" s="24">
        <f t="shared" si="2"/>
        <v>277431.54563719046</v>
      </c>
      <c r="H112" s="36">
        <f>SUM(H113:H124)</f>
        <v>149807</v>
      </c>
      <c r="I112" s="37">
        <f>SUM(I113:I124)</f>
        <v>70108.70000000001</v>
      </c>
      <c r="J112" s="36">
        <v>223834</v>
      </c>
      <c r="K112" s="37">
        <v>1499.3</v>
      </c>
      <c r="L112" s="36">
        <f>SUM(L113:L124)</f>
        <v>373641</v>
      </c>
      <c r="M112" s="37">
        <f>SUM(M113:M124)</f>
        <v>71608.00000000001</v>
      </c>
      <c r="P112" s="64"/>
      <c r="Q112" s="64"/>
    </row>
    <row r="113" spans="1:17" ht="19.5" customHeight="1">
      <c r="A113" s="1" t="s">
        <v>4</v>
      </c>
      <c r="B113" s="3">
        <v>23123</v>
      </c>
      <c r="C113" s="40">
        <v>18826.01692648306</v>
      </c>
      <c r="D113" s="3">
        <v>2666296</v>
      </c>
      <c r="E113" s="4">
        <v>1492.1656678106558</v>
      </c>
      <c r="F113" s="41">
        <v>2689419</v>
      </c>
      <c r="G113" s="48">
        <f t="shared" si="2"/>
        <v>20318.182594293714</v>
      </c>
      <c r="H113" s="5">
        <v>7361</v>
      </c>
      <c r="I113" s="6">
        <v>1861.7</v>
      </c>
      <c r="J113" s="5">
        <v>12124</v>
      </c>
      <c r="K113" s="6">
        <v>85.9</v>
      </c>
      <c r="L113" s="59">
        <f>H113+J113</f>
        <v>19485</v>
      </c>
      <c r="M113" s="6">
        <f>I113+K113</f>
        <v>1947.6000000000001</v>
      </c>
      <c r="P113" s="64"/>
      <c r="Q113" s="64"/>
    </row>
    <row r="114" spans="1:17" ht="19.5" customHeight="1">
      <c r="A114" s="1" t="s">
        <v>5</v>
      </c>
      <c r="B114" s="44">
        <v>20023</v>
      </c>
      <c r="C114" s="45">
        <v>15027.802915179767</v>
      </c>
      <c r="D114" s="44">
        <v>2642386</v>
      </c>
      <c r="E114" s="6">
        <v>1429.4170209617475</v>
      </c>
      <c r="F114" s="5">
        <v>2662409</v>
      </c>
      <c r="G114" s="48">
        <f t="shared" si="2"/>
        <v>16457.219936141515</v>
      </c>
      <c r="H114" s="49">
        <v>9639</v>
      </c>
      <c r="I114" s="6">
        <v>2874.5</v>
      </c>
      <c r="J114" s="49">
        <v>17491</v>
      </c>
      <c r="K114" s="6">
        <v>121.8</v>
      </c>
      <c r="L114" s="59">
        <f aca="true" t="shared" si="3" ref="L114:L124">H114+J114</f>
        <v>27130</v>
      </c>
      <c r="M114" s="6">
        <f aca="true" t="shared" si="4" ref="M114:M124">I114+K114</f>
        <v>2996.3</v>
      </c>
      <c r="P114" s="64"/>
      <c r="Q114" s="64"/>
    </row>
    <row r="115" spans="1:17" ht="19.5" customHeight="1">
      <c r="A115" s="1" t="s">
        <v>6</v>
      </c>
      <c r="B115" s="44">
        <v>19035</v>
      </c>
      <c r="C115" s="45">
        <v>17291.307391534483</v>
      </c>
      <c r="D115" s="44">
        <v>2728913</v>
      </c>
      <c r="E115" s="6">
        <v>1443.3611647059492</v>
      </c>
      <c r="F115" s="5">
        <v>2747948</v>
      </c>
      <c r="G115" s="48">
        <f t="shared" si="2"/>
        <v>18734.66855624043</v>
      </c>
      <c r="H115" s="5">
        <v>11683</v>
      </c>
      <c r="I115" s="6">
        <v>7105.2</v>
      </c>
      <c r="J115" s="5">
        <v>17499</v>
      </c>
      <c r="K115" s="6">
        <v>117.8</v>
      </c>
      <c r="L115" s="59">
        <f t="shared" si="3"/>
        <v>29182</v>
      </c>
      <c r="M115" s="6">
        <f t="shared" si="4"/>
        <v>7223</v>
      </c>
      <c r="P115" s="64"/>
      <c r="Q115" s="64"/>
    </row>
    <row r="116" spans="1:17" ht="19.5" customHeight="1">
      <c r="A116" s="1" t="s">
        <v>7</v>
      </c>
      <c r="B116" s="44">
        <v>21724</v>
      </c>
      <c r="C116" s="45">
        <v>24271.347345774924</v>
      </c>
      <c r="D116" s="44">
        <v>3016057</v>
      </c>
      <c r="E116" s="45">
        <v>1646.6895464453817</v>
      </c>
      <c r="F116" s="44">
        <v>3037781</v>
      </c>
      <c r="G116" s="48">
        <f t="shared" si="2"/>
        <v>25918.036892220305</v>
      </c>
      <c r="H116" s="5">
        <v>13722</v>
      </c>
      <c r="I116" s="6">
        <v>4849.6</v>
      </c>
      <c r="J116" s="5">
        <v>20121</v>
      </c>
      <c r="K116" s="6">
        <v>142.3</v>
      </c>
      <c r="L116" s="59">
        <f t="shared" si="3"/>
        <v>33843</v>
      </c>
      <c r="M116" s="6">
        <f t="shared" si="4"/>
        <v>4991.900000000001</v>
      </c>
      <c r="P116" s="64"/>
      <c r="Q116" s="64"/>
    </row>
    <row r="117" spans="1:17" ht="19.5" customHeight="1">
      <c r="A117" s="1" t="s">
        <v>8</v>
      </c>
      <c r="B117" s="44">
        <v>19828</v>
      </c>
      <c r="C117" s="45">
        <v>22781.315985680216</v>
      </c>
      <c r="D117" s="44">
        <v>2579068</v>
      </c>
      <c r="E117" s="45">
        <v>1489.4622113704531</v>
      </c>
      <c r="F117" s="44">
        <v>2598896</v>
      </c>
      <c r="G117" s="48">
        <f t="shared" si="2"/>
        <v>24270.77819705067</v>
      </c>
      <c r="H117" s="5">
        <v>13028</v>
      </c>
      <c r="I117" s="6">
        <v>3735.7</v>
      </c>
      <c r="J117" s="5">
        <v>17938</v>
      </c>
      <c r="K117" s="6">
        <v>120.4</v>
      </c>
      <c r="L117" s="59">
        <f t="shared" si="3"/>
        <v>30966</v>
      </c>
      <c r="M117" s="6">
        <f t="shared" si="4"/>
        <v>3856.1</v>
      </c>
      <c r="P117" s="64"/>
      <c r="Q117" s="64"/>
    </row>
    <row r="118" spans="1:17" ht="19.5" customHeight="1">
      <c r="A118" s="2" t="s">
        <v>9</v>
      </c>
      <c r="B118" s="46">
        <v>19603</v>
      </c>
      <c r="C118" s="47">
        <v>15774.099179856688</v>
      </c>
      <c r="D118" s="46">
        <v>2694133</v>
      </c>
      <c r="E118" s="47">
        <v>1554.0605915731842</v>
      </c>
      <c r="F118" s="46">
        <v>2713736</v>
      </c>
      <c r="G118" s="48">
        <f t="shared" si="2"/>
        <v>17328.159771429873</v>
      </c>
      <c r="H118" s="5">
        <v>13472</v>
      </c>
      <c r="I118" s="6">
        <v>3431.7</v>
      </c>
      <c r="J118" s="5">
        <v>17449</v>
      </c>
      <c r="K118" s="6">
        <v>118.2</v>
      </c>
      <c r="L118" s="59">
        <f t="shared" si="3"/>
        <v>30921</v>
      </c>
      <c r="M118" s="6">
        <f t="shared" si="4"/>
        <v>3549.8999999999996</v>
      </c>
      <c r="P118" s="64"/>
      <c r="Q118" s="64"/>
    </row>
    <row r="119" spans="1:17" ht="19.5" customHeight="1">
      <c r="A119" s="52" t="s">
        <v>10</v>
      </c>
      <c r="B119" s="53">
        <v>21780</v>
      </c>
      <c r="C119" s="54">
        <v>18555.813569643884</v>
      </c>
      <c r="D119" s="53">
        <v>2809475</v>
      </c>
      <c r="E119" s="54">
        <v>1653.0924695932295</v>
      </c>
      <c r="F119" s="53">
        <v>2831255</v>
      </c>
      <c r="G119" s="48">
        <f t="shared" si="2"/>
        <v>20208.906039237114</v>
      </c>
      <c r="H119" s="53">
        <v>15415</v>
      </c>
      <c r="I119" s="54">
        <v>5112.1</v>
      </c>
      <c r="J119" s="53">
        <v>18309</v>
      </c>
      <c r="K119" s="54">
        <v>122.2</v>
      </c>
      <c r="L119" s="59">
        <f t="shared" si="3"/>
        <v>33724</v>
      </c>
      <c r="M119" s="6">
        <f t="shared" si="4"/>
        <v>5234.3</v>
      </c>
      <c r="P119" s="64"/>
      <c r="Q119" s="64"/>
    </row>
    <row r="120" spans="1:17" ht="19.5" customHeight="1">
      <c r="A120" s="2" t="s">
        <v>11</v>
      </c>
      <c r="B120" s="5">
        <v>19543</v>
      </c>
      <c r="C120" s="6">
        <v>15465.335996949363</v>
      </c>
      <c r="D120" s="5">
        <v>2639314</v>
      </c>
      <c r="E120" s="6">
        <v>1516.4967757724771</v>
      </c>
      <c r="F120" s="5">
        <v>2658857</v>
      </c>
      <c r="G120" s="48">
        <f t="shared" si="2"/>
        <v>16981.832772721842</v>
      </c>
      <c r="H120" s="5">
        <v>12571</v>
      </c>
      <c r="I120" s="6">
        <v>3351.7</v>
      </c>
      <c r="J120" s="5">
        <v>18180</v>
      </c>
      <c r="K120" s="6">
        <v>123.8</v>
      </c>
      <c r="L120" s="59">
        <f t="shared" si="3"/>
        <v>30751</v>
      </c>
      <c r="M120" s="6">
        <f t="shared" si="4"/>
        <v>3475.5</v>
      </c>
      <c r="P120" s="64"/>
      <c r="Q120" s="64"/>
    </row>
    <row r="121" spans="1:17" ht="19.5" customHeight="1">
      <c r="A121" s="2" t="s">
        <v>12</v>
      </c>
      <c r="B121" s="5">
        <v>20655</v>
      </c>
      <c r="C121" s="6">
        <v>14192.434875157227</v>
      </c>
      <c r="D121" s="5">
        <v>2771387</v>
      </c>
      <c r="E121" s="6">
        <v>1565.58585323931</v>
      </c>
      <c r="F121" s="5">
        <v>2792042</v>
      </c>
      <c r="G121" s="48">
        <f t="shared" si="2"/>
        <v>15758.020728396537</v>
      </c>
      <c r="H121" s="5">
        <v>13845</v>
      </c>
      <c r="I121" s="6">
        <v>4529.7</v>
      </c>
      <c r="J121" s="5">
        <v>19214</v>
      </c>
      <c r="K121" s="6">
        <v>126</v>
      </c>
      <c r="L121" s="59">
        <f t="shared" si="3"/>
        <v>33059</v>
      </c>
      <c r="M121" s="6">
        <f t="shared" si="4"/>
        <v>4655.7</v>
      </c>
      <c r="P121" s="64"/>
      <c r="Q121" s="64"/>
    </row>
    <row r="122" spans="1:17" ht="19.5" customHeight="1">
      <c r="A122" s="2" t="s">
        <v>13</v>
      </c>
      <c r="B122" s="5">
        <v>21936</v>
      </c>
      <c r="C122" s="6">
        <v>22823.43299127495</v>
      </c>
      <c r="D122" s="5">
        <v>3056861</v>
      </c>
      <c r="E122" s="6">
        <v>1703.4621316896319</v>
      </c>
      <c r="F122" s="5">
        <v>3078797</v>
      </c>
      <c r="G122" s="48">
        <f t="shared" si="2"/>
        <v>24526.895122964583</v>
      </c>
      <c r="H122" s="5">
        <v>13686</v>
      </c>
      <c r="I122" s="6">
        <v>8677.7</v>
      </c>
      <c r="J122" s="5">
        <v>22881</v>
      </c>
      <c r="K122" s="6">
        <v>158.7</v>
      </c>
      <c r="L122" s="59">
        <f t="shared" si="3"/>
        <v>36567</v>
      </c>
      <c r="M122" s="6">
        <f t="shared" si="4"/>
        <v>8836.400000000001</v>
      </c>
      <c r="P122" s="64"/>
      <c r="Q122" s="64"/>
    </row>
    <row r="123" spans="1:17" ht="19.5" customHeight="1">
      <c r="A123" s="52" t="s">
        <v>14</v>
      </c>
      <c r="B123" s="53">
        <v>19508</v>
      </c>
      <c r="C123" s="54">
        <v>39895.61812397197</v>
      </c>
      <c r="D123" s="53">
        <v>2641356</v>
      </c>
      <c r="E123" s="54">
        <v>1494.299975526605</v>
      </c>
      <c r="F123" s="53">
        <v>2660864</v>
      </c>
      <c r="G123" s="48">
        <f t="shared" si="2"/>
        <v>41389.91809949858</v>
      </c>
      <c r="H123" s="53">
        <v>12464</v>
      </c>
      <c r="I123" s="54">
        <v>12266.5</v>
      </c>
      <c r="J123" s="53">
        <v>20020</v>
      </c>
      <c r="K123" s="54">
        <v>128.2</v>
      </c>
      <c r="L123" s="59">
        <f t="shared" si="3"/>
        <v>32484</v>
      </c>
      <c r="M123" s="6">
        <f t="shared" si="4"/>
        <v>12394.7</v>
      </c>
      <c r="P123" s="64"/>
      <c r="Q123" s="64"/>
    </row>
    <row r="124" spans="1:17" ht="19.5" customHeight="1">
      <c r="A124" s="55" t="s">
        <v>15</v>
      </c>
      <c r="B124" s="57">
        <v>21668</v>
      </c>
      <c r="C124" s="56">
        <v>33923.25598602171</v>
      </c>
      <c r="D124" s="57">
        <v>2996512</v>
      </c>
      <c r="E124" s="56">
        <v>1615.6709409735859</v>
      </c>
      <c r="F124" s="57">
        <v>3018180</v>
      </c>
      <c r="G124" s="48">
        <f t="shared" si="2"/>
        <v>35538.92692699529</v>
      </c>
      <c r="H124" s="5">
        <v>12921</v>
      </c>
      <c r="I124" s="56">
        <v>12312.6</v>
      </c>
      <c r="J124" s="57">
        <v>22608</v>
      </c>
      <c r="K124" s="6">
        <v>134</v>
      </c>
      <c r="L124" s="59">
        <f t="shared" si="3"/>
        <v>35529</v>
      </c>
      <c r="M124" s="6">
        <f t="shared" si="4"/>
        <v>12446.6</v>
      </c>
      <c r="P124" s="64"/>
      <c r="Q124" s="64"/>
    </row>
    <row r="125" spans="1:17" ht="19.5" customHeight="1">
      <c r="A125" s="26">
        <v>2009</v>
      </c>
      <c r="B125" s="36">
        <f>B126+B127+B128+B129+B130+B131+B132+B133+B134+B135+B136+B137</f>
        <v>200234</v>
      </c>
      <c r="C125" s="37">
        <v>238315.5189782642</v>
      </c>
      <c r="D125" s="36">
        <f aca="true" t="shared" si="5" ref="D125:M125">D126+D127+D128+D129+D130+D131+D132+D133+D134+D135+D136+D137</f>
        <v>31805530</v>
      </c>
      <c r="E125" s="37">
        <v>14493.087688743948</v>
      </c>
      <c r="F125" s="36">
        <f t="shared" si="5"/>
        <v>32005764</v>
      </c>
      <c r="G125" s="37">
        <f t="shared" si="5"/>
        <v>252808.60666700813</v>
      </c>
      <c r="H125" s="36">
        <f t="shared" si="5"/>
        <v>169920</v>
      </c>
      <c r="I125" s="37">
        <f t="shared" si="5"/>
        <v>200489.6</v>
      </c>
      <c r="J125" s="36">
        <f t="shared" si="5"/>
        <v>252453</v>
      </c>
      <c r="K125" s="37">
        <f t="shared" si="5"/>
        <v>1323.6000000000001</v>
      </c>
      <c r="L125" s="36">
        <f>L126+L127+L128+L129+L130+L131+L132+L133+L134+L135+L136+L137</f>
        <v>422373</v>
      </c>
      <c r="M125" s="37">
        <f t="shared" si="5"/>
        <v>201813.2</v>
      </c>
      <c r="P125" s="64"/>
      <c r="Q125" s="64"/>
    </row>
    <row r="126" spans="1:17" ht="19.5" customHeight="1">
      <c r="A126" s="55" t="s">
        <v>4</v>
      </c>
      <c r="B126" s="57">
        <v>17296</v>
      </c>
      <c r="C126" s="56">
        <v>29112.099532728895</v>
      </c>
      <c r="D126" s="57">
        <v>2456715</v>
      </c>
      <c r="E126" s="56">
        <v>1220.397151979784</v>
      </c>
      <c r="F126" s="5">
        <f aca="true" t="shared" si="6" ref="F126:F134">B126+D126</f>
        <v>2474011</v>
      </c>
      <c r="G126" s="6">
        <f aca="true" t="shared" si="7" ref="G126:G136">C126+E126</f>
        <v>30332.49668470868</v>
      </c>
      <c r="H126" s="57">
        <v>10010</v>
      </c>
      <c r="I126" s="56">
        <v>13431.4</v>
      </c>
      <c r="J126" s="57">
        <v>17545</v>
      </c>
      <c r="K126" s="6">
        <v>94.1</v>
      </c>
      <c r="L126" s="59">
        <f aca="true" t="shared" si="8" ref="L126:L151">H126+J126</f>
        <v>27555</v>
      </c>
      <c r="M126" s="6">
        <f aca="true" t="shared" si="9" ref="M126:M151">I126+K126</f>
        <v>13525.5</v>
      </c>
      <c r="N126" s="60"/>
      <c r="P126" s="64"/>
      <c r="Q126" s="64"/>
    </row>
    <row r="127" spans="1:17" ht="19.5" customHeight="1">
      <c r="A127" s="1" t="s">
        <v>5</v>
      </c>
      <c r="B127" s="57">
        <v>16208</v>
      </c>
      <c r="C127" s="56">
        <v>27909.63056556309</v>
      </c>
      <c r="D127" s="57">
        <v>2550571</v>
      </c>
      <c r="E127" s="56">
        <v>1174.438392496343</v>
      </c>
      <c r="F127" s="5">
        <f t="shared" si="6"/>
        <v>2566779</v>
      </c>
      <c r="G127" s="6">
        <f t="shared" si="7"/>
        <v>29084.068958059433</v>
      </c>
      <c r="H127" s="57">
        <v>10951</v>
      </c>
      <c r="I127" s="56">
        <v>14303.1</v>
      </c>
      <c r="J127" s="57">
        <v>18123</v>
      </c>
      <c r="K127" s="6">
        <v>97.2</v>
      </c>
      <c r="L127" s="59">
        <f t="shared" si="8"/>
        <v>29074</v>
      </c>
      <c r="M127" s="6">
        <f t="shared" si="9"/>
        <v>14400.300000000001</v>
      </c>
      <c r="P127" s="64"/>
      <c r="Q127" s="64"/>
    </row>
    <row r="128" spans="1:17" ht="19.5" customHeight="1">
      <c r="A128" s="1" t="s">
        <v>6</v>
      </c>
      <c r="B128" s="57">
        <v>17558</v>
      </c>
      <c r="C128" s="56">
        <v>29055.46923466571</v>
      </c>
      <c r="D128" s="57">
        <v>2718094</v>
      </c>
      <c r="E128" s="56">
        <v>1249.992885640947</v>
      </c>
      <c r="F128" s="5">
        <f t="shared" si="6"/>
        <v>2735652</v>
      </c>
      <c r="G128" s="6">
        <f t="shared" si="7"/>
        <v>30305.462120306656</v>
      </c>
      <c r="H128" s="57">
        <v>12155</v>
      </c>
      <c r="I128" s="56">
        <v>17647.5</v>
      </c>
      <c r="J128" s="57">
        <v>20423</v>
      </c>
      <c r="K128" s="6">
        <v>108.8</v>
      </c>
      <c r="L128" s="59">
        <f t="shared" si="8"/>
        <v>32578</v>
      </c>
      <c r="M128" s="6">
        <f t="shared" si="9"/>
        <v>17756.3</v>
      </c>
      <c r="P128" s="64"/>
      <c r="Q128" s="64"/>
    </row>
    <row r="129" spans="1:17" ht="19.5" customHeight="1">
      <c r="A129" s="1" t="s">
        <v>7</v>
      </c>
      <c r="B129" s="57">
        <v>16971</v>
      </c>
      <c r="C129" s="56">
        <v>24338.36460805573</v>
      </c>
      <c r="D129" s="57">
        <v>2912492</v>
      </c>
      <c r="E129" s="56">
        <v>1331.5234403902084</v>
      </c>
      <c r="F129" s="5">
        <f t="shared" si="6"/>
        <v>2929463</v>
      </c>
      <c r="G129" s="6">
        <f t="shared" si="7"/>
        <v>25669.888048445937</v>
      </c>
      <c r="H129" s="57">
        <v>12205</v>
      </c>
      <c r="I129" s="56">
        <v>17672.2</v>
      </c>
      <c r="J129" s="57">
        <v>20045</v>
      </c>
      <c r="K129" s="6">
        <v>106</v>
      </c>
      <c r="L129" s="59">
        <f t="shared" si="8"/>
        <v>32250</v>
      </c>
      <c r="M129" s="6">
        <f t="shared" si="9"/>
        <v>17778.2</v>
      </c>
      <c r="N129" s="60"/>
      <c r="P129" s="64"/>
      <c r="Q129" s="64"/>
    </row>
    <row r="130" spans="1:17" ht="19.5" customHeight="1">
      <c r="A130" s="1" t="s">
        <v>8</v>
      </c>
      <c r="B130" s="57">
        <v>15914</v>
      </c>
      <c r="C130" s="56">
        <v>18305.67270533463</v>
      </c>
      <c r="D130" s="57">
        <v>2478745</v>
      </c>
      <c r="E130" s="56">
        <v>1147.688402456446</v>
      </c>
      <c r="F130" s="5">
        <f t="shared" si="6"/>
        <v>2494659</v>
      </c>
      <c r="G130" s="6">
        <f t="shared" si="7"/>
        <v>19453.361107791075</v>
      </c>
      <c r="H130" s="57">
        <v>11458</v>
      </c>
      <c r="I130" s="56">
        <v>15173</v>
      </c>
      <c r="J130" s="57">
        <v>17837</v>
      </c>
      <c r="K130" s="6">
        <v>93.4</v>
      </c>
      <c r="L130" s="59">
        <f t="shared" si="8"/>
        <v>29295</v>
      </c>
      <c r="M130" s="6">
        <f t="shared" si="9"/>
        <v>15266.4</v>
      </c>
      <c r="N130" s="60"/>
      <c r="P130" s="64"/>
      <c r="Q130" s="64"/>
    </row>
    <row r="131" spans="1:17" ht="19.5" customHeight="1">
      <c r="A131" s="1" t="s">
        <v>9</v>
      </c>
      <c r="B131" s="5">
        <v>16808</v>
      </c>
      <c r="C131" s="6">
        <v>15313.08871321165</v>
      </c>
      <c r="D131" s="5">
        <v>2684302</v>
      </c>
      <c r="E131" s="6">
        <v>1230.499541835277</v>
      </c>
      <c r="F131" s="5">
        <f t="shared" si="6"/>
        <v>2701110</v>
      </c>
      <c r="G131" s="6">
        <f t="shared" si="7"/>
        <v>16543.588255046925</v>
      </c>
      <c r="H131" s="5">
        <v>13836</v>
      </c>
      <c r="I131" s="6">
        <v>17040.4</v>
      </c>
      <c r="J131" s="58">
        <v>20726</v>
      </c>
      <c r="K131" s="6">
        <v>110.2</v>
      </c>
      <c r="L131" s="59">
        <f t="shared" si="8"/>
        <v>34562</v>
      </c>
      <c r="M131" s="6">
        <f t="shared" si="9"/>
        <v>17150.600000000002</v>
      </c>
      <c r="N131" s="60"/>
      <c r="P131" s="64"/>
      <c r="Q131" s="64"/>
    </row>
    <row r="132" spans="1:17" ht="19.5" customHeight="1">
      <c r="A132" s="1" t="s">
        <v>10</v>
      </c>
      <c r="B132" s="5">
        <v>17388</v>
      </c>
      <c r="C132" s="6">
        <v>13126.56160181217</v>
      </c>
      <c r="D132" s="5">
        <v>2573583</v>
      </c>
      <c r="E132" s="6">
        <v>1174.5806796774066</v>
      </c>
      <c r="F132" s="5">
        <f t="shared" si="6"/>
        <v>2590971</v>
      </c>
      <c r="G132" s="6">
        <f t="shared" si="7"/>
        <v>14301.142281489576</v>
      </c>
      <c r="H132" s="5">
        <v>14986</v>
      </c>
      <c r="I132" s="6">
        <v>18775.7</v>
      </c>
      <c r="J132" s="5">
        <v>23105</v>
      </c>
      <c r="K132" s="6">
        <v>122.5</v>
      </c>
      <c r="L132" s="59">
        <f t="shared" si="8"/>
        <v>38091</v>
      </c>
      <c r="M132" s="6">
        <f t="shared" si="9"/>
        <v>18898.2</v>
      </c>
      <c r="N132" s="60"/>
      <c r="P132" s="64"/>
      <c r="Q132" s="64"/>
    </row>
    <row r="133" spans="1:17" ht="19.5" customHeight="1">
      <c r="A133" s="1" t="s">
        <v>11</v>
      </c>
      <c r="B133" s="5">
        <v>15500</v>
      </c>
      <c r="C133" s="6">
        <v>11795.322735784088</v>
      </c>
      <c r="D133" s="5">
        <v>2495224</v>
      </c>
      <c r="E133" s="6">
        <v>1093.0501249281451</v>
      </c>
      <c r="F133" s="5">
        <f t="shared" si="6"/>
        <v>2510724</v>
      </c>
      <c r="G133" s="6">
        <f t="shared" si="7"/>
        <v>12888.372860712232</v>
      </c>
      <c r="H133" s="5">
        <v>12792</v>
      </c>
      <c r="I133" s="6">
        <v>14906.5</v>
      </c>
      <c r="J133" s="5">
        <v>21001</v>
      </c>
      <c r="K133" s="6">
        <v>110.4</v>
      </c>
      <c r="L133" s="59">
        <f t="shared" si="8"/>
        <v>33793</v>
      </c>
      <c r="M133" s="6">
        <f t="shared" si="9"/>
        <v>15016.9</v>
      </c>
      <c r="N133" s="61"/>
      <c r="P133" s="64"/>
      <c r="Q133" s="64"/>
    </row>
    <row r="134" spans="1:17" ht="19.5" customHeight="1">
      <c r="A134" s="2" t="s">
        <v>12</v>
      </c>
      <c r="B134" s="5">
        <v>16438</v>
      </c>
      <c r="C134" s="6">
        <v>13686.034797753002</v>
      </c>
      <c r="D134" s="5">
        <v>2619031</v>
      </c>
      <c r="E134" s="6">
        <v>1157.9330794930022</v>
      </c>
      <c r="F134" s="5">
        <f t="shared" si="6"/>
        <v>2635469</v>
      </c>
      <c r="G134" s="6">
        <f t="shared" si="7"/>
        <v>14843.967877246005</v>
      </c>
      <c r="H134" s="5">
        <v>14563</v>
      </c>
      <c r="I134" s="6">
        <v>17493.8</v>
      </c>
      <c r="J134" s="5">
        <v>23080</v>
      </c>
      <c r="K134" s="6">
        <v>120.2</v>
      </c>
      <c r="L134" s="59">
        <f t="shared" si="8"/>
        <v>37643</v>
      </c>
      <c r="M134" s="6">
        <f t="shared" si="9"/>
        <v>17614</v>
      </c>
      <c r="P134" s="64"/>
      <c r="Q134" s="64"/>
    </row>
    <row r="135" spans="1:17" ht="19.5" customHeight="1">
      <c r="A135" s="2" t="s">
        <v>13</v>
      </c>
      <c r="B135" s="5">
        <v>16583</v>
      </c>
      <c r="C135" s="6">
        <v>13743.23424454044</v>
      </c>
      <c r="D135" s="5">
        <v>2675832</v>
      </c>
      <c r="E135" s="6">
        <v>1154.37589996642</v>
      </c>
      <c r="F135" s="5">
        <f>B135+D135</f>
        <v>2692415</v>
      </c>
      <c r="G135" s="6">
        <f t="shared" si="7"/>
        <v>14897.61014450686</v>
      </c>
      <c r="H135" s="5">
        <v>15377</v>
      </c>
      <c r="I135" s="6">
        <v>19593.5</v>
      </c>
      <c r="J135" s="5">
        <v>22504</v>
      </c>
      <c r="K135" s="6">
        <v>118.9</v>
      </c>
      <c r="L135" s="59">
        <f t="shared" si="8"/>
        <v>37881</v>
      </c>
      <c r="M135" s="6">
        <f t="shared" si="9"/>
        <v>19712.4</v>
      </c>
      <c r="P135" s="64"/>
      <c r="Q135" s="64"/>
    </row>
    <row r="136" spans="1:17" ht="19.5" customHeight="1">
      <c r="A136" s="2" t="s">
        <v>14</v>
      </c>
      <c r="B136" s="5">
        <v>16007</v>
      </c>
      <c r="C136" s="6">
        <v>15924.212155878453</v>
      </c>
      <c r="D136" s="5">
        <v>2701648</v>
      </c>
      <c r="E136" s="6">
        <v>1191.6551414050007</v>
      </c>
      <c r="F136" s="5">
        <f>B136+D136</f>
        <v>2717655</v>
      </c>
      <c r="G136" s="6">
        <f t="shared" si="7"/>
        <v>17115.867297283454</v>
      </c>
      <c r="H136" s="5">
        <v>19352</v>
      </c>
      <c r="I136" s="6">
        <v>16068.8</v>
      </c>
      <c r="J136" s="5">
        <v>21191</v>
      </c>
      <c r="K136" s="6">
        <v>112.9</v>
      </c>
      <c r="L136" s="59">
        <f t="shared" si="8"/>
        <v>40543</v>
      </c>
      <c r="M136" s="6">
        <f t="shared" si="9"/>
        <v>16181.699999999999</v>
      </c>
      <c r="P136" s="64"/>
      <c r="Q136" s="64"/>
    </row>
    <row r="137" spans="1:17" ht="19.5" customHeight="1">
      <c r="A137" s="2" t="s">
        <v>15</v>
      </c>
      <c r="B137" s="5">
        <v>17563</v>
      </c>
      <c r="C137" s="6">
        <v>26005.828082936354</v>
      </c>
      <c r="D137" s="5">
        <v>2939293</v>
      </c>
      <c r="E137" s="6">
        <v>1366.952948474966</v>
      </c>
      <c r="F137" s="5">
        <f>B137+D137</f>
        <v>2956856</v>
      </c>
      <c r="G137" s="6">
        <f>C137+E137</f>
        <v>27372.78103141132</v>
      </c>
      <c r="H137" s="5">
        <v>22235</v>
      </c>
      <c r="I137" s="6">
        <v>18383.7</v>
      </c>
      <c r="J137" s="5">
        <v>26873</v>
      </c>
      <c r="K137" s="6">
        <v>129</v>
      </c>
      <c r="L137" s="59">
        <f t="shared" si="8"/>
        <v>49108</v>
      </c>
      <c r="M137" s="6">
        <f t="shared" si="9"/>
        <v>18512.7</v>
      </c>
      <c r="P137" s="64"/>
      <c r="Q137" s="64"/>
    </row>
    <row r="138" spans="1:17" ht="19.5" customHeight="1">
      <c r="A138" s="26">
        <v>2010</v>
      </c>
      <c r="B138" s="36">
        <f>B139+B140+B141+B142+B143+B144+B145+B146+B147+B148+B149+B150</f>
        <v>193039</v>
      </c>
      <c r="C138" s="37">
        <v>236605.22706188355</v>
      </c>
      <c r="D138" s="36">
        <f>D139+D140+D141+D142+D143+D144+D145+D146+D147+D148+D149+D150</f>
        <v>32796849</v>
      </c>
      <c r="E138" s="37">
        <v>14976.010381272728</v>
      </c>
      <c r="F138" s="36">
        <f>B138+D138</f>
        <v>32989888</v>
      </c>
      <c r="G138" s="37">
        <f>C138+E138</f>
        <v>251581.23744315628</v>
      </c>
      <c r="H138" s="36">
        <f>H139+H140+H141+H142+H143+H144+H145+H146+H147+H148+H149+H150</f>
        <v>287115</v>
      </c>
      <c r="I138" s="37">
        <f>I139+I140+I141+I142+I143+I144+I145+I146+I147+I148+I149+I150</f>
        <v>199992.40000000002</v>
      </c>
      <c r="J138" s="36">
        <f>J139+J140+J141+J142+J143+J144+J145+J146+J147+J148+J149+J150</f>
        <v>310106</v>
      </c>
      <c r="K138" s="37">
        <f>K139+K140+K141+K142+K143+K144+K145+K146+K147+K148+K149+K150</f>
        <v>1549.1000000000001</v>
      </c>
      <c r="L138" s="36">
        <f t="shared" si="8"/>
        <v>597221</v>
      </c>
      <c r="M138" s="37">
        <f t="shared" si="9"/>
        <v>201541.50000000003</v>
      </c>
      <c r="P138" s="64"/>
      <c r="Q138" s="64"/>
    </row>
    <row r="139" spans="1:17" ht="19.5" customHeight="1">
      <c r="A139" s="55" t="s">
        <v>4</v>
      </c>
      <c r="B139" s="57">
        <v>14564</v>
      </c>
      <c r="C139" s="56">
        <v>26149.11127426708</v>
      </c>
      <c r="D139" s="57">
        <v>2418900</v>
      </c>
      <c r="E139" s="56">
        <v>1026.1751498284018</v>
      </c>
      <c r="F139" s="5">
        <f aca="true" t="shared" si="10" ref="F139:G141">B139+D139</f>
        <v>2433464</v>
      </c>
      <c r="G139" s="6">
        <f t="shared" si="10"/>
        <v>27175.286424095484</v>
      </c>
      <c r="H139" s="57">
        <v>15479</v>
      </c>
      <c r="I139" s="56">
        <v>17040.4</v>
      </c>
      <c r="J139" s="57">
        <v>19133</v>
      </c>
      <c r="K139" s="6">
        <v>93</v>
      </c>
      <c r="L139" s="59">
        <f t="shared" si="8"/>
        <v>34612</v>
      </c>
      <c r="M139" s="6">
        <f t="shared" si="9"/>
        <v>17133.4</v>
      </c>
      <c r="N139" s="60"/>
      <c r="P139" s="64"/>
      <c r="Q139" s="64"/>
    </row>
    <row r="140" spans="1:17" ht="19.5" customHeight="1">
      <c r="A140" s="55" t="s">
        <v>5</v>
      </c>
      <c r="B140" s="57">
        <v>14951</v>
      </c>
      <c r="C140" s="56">
        <v>32362.792471300676</v>
      </c>
      <c r="D140" s="57">
        <v>2624743</v>
      </c>
      <c r="E140" s="56">
        <v>1102.583366059385</v>
      </c>
      <c r="F140" s="5">
        <f t="shared" si="10"/>
        <v>2639694</v>
      </c>
      <c r="G140" s="6">
        <f t="shared" si="10"/>
        <v>33465.37583736006</v>
      </c>
      <c r="H140" s="57">
        <v>18183</v>
      </c>
      <c r="I140" s="56">
        <v>16356.8</v>
      </c>
      <c r="J140" s="57">
        <v>19336</v>
      </c>
      <c r="K140" s="6">
        <v>93.6</v>
      </c>
      <c r="L140" s="59">
        <f t="shared" si="8"/>
        <v>37519</v>
      </c>
      <c r="M140" s="6">
        <f t="shared" si="9"/>
        <v>16450.399999999998</v>
      </c>
      <c r="P140" s="64"/>
      <c r="Q140" s="64"/>
    </row>
    <row r="141" spans="1:17" ht="19.5" customHeight="1">
      <c r="A141" s="55" t="s">
        <v>6</v>
      </c>
      <c r="B141" s="57">
        <v>17078</v>
      </c>
      <c r="C141" s="56">
        <v>41896.88732562706</v>
      </c>
      <c r="D141" s="57">
        <v>3044341</v>
      </c>
      <c r="E141" s="56">
        <v>1251.8426189947695</v>
      </c>
      <c r="F141" s="5">
        <f t="shared" si="10"/>
        <v>3061419</v>
      </c>
      <c r="G141" s="6">
        <f t="shared" si="10"/>
        <v>43148.72994462183</v>
      </c>
      <c r="H141" s="57">
        <v>22613</v>
      </c>
      <c r="I141" s="56">
        <v>16534.5</v>
      </c>
      <c r="J141" s="57">
        <v>27530</v>
      </c>
      <c r="K141" s="6">
        <v>120.9</v>
      </c>
      <c r="L141" s="59">
        <f t="shared" si="8"/>
        <v>50143</v>
      </c>
      <c r="M141" s="6">
        <f t="shared" si="9"/>
        <v>16655.4</v>
      </c>
      <c r="P141" s="64"/>
      <c r="Q141" s="64"/>
    </row>
    <row r="142" spans="1:17" ht="19.5" customHeight="1">
      <c r="A142" s="55" t="s">
        <v>7</v>
      </c>
      <c r="B142" s="57">
        <v>15342</v>
      </c>
      <c r="C142" s="56">
        <v>14163.12371585819</v>
      </c>
      <c r="D142" s="57">
        <v>2778576</v>
      </c>
      <c r="E142" s="56">
        <v>1240.4596445097068</v>
      </c>
      <c r="F142" s="5">
        <f aca="true" t="shared" si="11" ref="F142:G144">B142+D142</f>
        <v>2793918</v>
      </c>
      <c r="G142" s="6">
        <f t="shared" si="11"/>
        <v>15403.583360367897</v>
      </c>
      <c r="H142" s="57">
        <v>21885</v>
      </c>
      <c r="I142" s="56">
        <v>14172.1</v>
      </c>
      <c r="J142" s="57">
        <v>22757</v>
      </c>
      <c r="K142" s="6">
        <v>115.8</v>
      </c>
      <c r="L142" s="59">
        <f t="shared" si="8"/>
        <v>44642</v>
      </c>
      <c r="M142" s="6">
        <f t="shared" si="9"/>
        <v>14287.9</v>
      </c>
      <c r="P142" s="64"/>
      <c r="Q142" s="64"/>
    </row>
    <row r="143" spans="1:17" ht="19.5" customHeight="1">
      <c r="A143" s="55" t="s">
        <v>8</v>
      </c>
      <c r="B143" s="57">
        <v>14925</v>
      </c>
      <c r="C143" s="56">
        <v>12586.154888133819</v>
      </c>
      <c r="D143" s="57">
        <v>2508680</v>
      </c>
      <c r="E143" s="56">
        <v>1128.3373458318392</v>
      </c>
      <c r="F143" s="5">
        <f t="shared" si="11"/>
        <v>2523605</v>
      </c>
      <c r="G143" s="6">
        <f t="shared" si="11"/>
        <v>13714.492233965659</v>
      </c>
      <c r="H143" s="57">
        <v>20041</v>
      </c>
      <c r="I143" s="56">
        <v>16435.7</v>
      </c>
      <c r="J143" s="57">
        <v>21343</v>
      </c>
      <c r="K143" s="6">
        <v>110.9</v>
      </c>
      <c r="L143" s="59">
        <f t="shared" si="8"/>
        <v>41384</v>
      </c>
      <c r="M143" s="6">
        <f t="shared" si="9"/>
        <v>16546.600000000002</v>
      </c>
      <c r="P143" s="64"/>
      <c r="Q143" s="64"/>
    </row>
    <row r="144" spans="1:17" ht="19.5" customHeight="1">
      <c r="A144" s="55" t="s">
        <v>9</v>
      </c>
      <c r="B144" s="57">
        <v>15413</v>
      </c>
      <c r="C144" s="56">
        <v>13229.71980808305</v>
      </c>
      <c r="D144" s="57">
        <v>2659566</v>
      </c>
      <c r="E144" s="56">
        <v>1205.5992851492024</v>
      </c>
      <c r="F144" s="5">
        <f t="shared" si="11"/>
        <v>2674979</v>
      </c>
      <c r="G144" s="6">
        <f t="shared" si="11"/>
        <v>14435.319093232252</v>
      </c>
      <c r="H144" s="57">
        <v>28100</v>
      </c>
      <c r="I144" s="56">
        <v>14435.6</v>
      </c>
      <c r="J144" s="57">
        <v>27865</v>
      </c>
      <c r="K144" s="6">
        <v>118.1</v>
      </c>
      <c r="L144" s="59">
        <f t="shared" si="8"/>
        <v>55965</v>
      </c>
      <c r="M144" s="6">
        <f t="shared" si="9"/>
        <v>14553.7</v>
      </c>
      <c r="P144" s="64"/>
      <c r="Q144" s="64"/>
    </row>
    <row r="145" spans="1:17" ht="19.5" customHeight="1">
      <c r="A145" s="55" t="s">
        <v>10</v>
      </c>
      <c r="B145" s="57">
        <v>15967</v>
      </c>
      <c r="C145" s="56">
        <v>15081.018320897434</v>
      </c>
      <c r="D145" s="57">
        <v>2639395</v>
      </c>
      <c r="E145" s="56">
        <v>1250.2774600030734</v>
      </c>
      <c r="F145" s="5">
        <f aca="true" t="shared" si="12" ref="F145:G147">B145+D145</f>
        <v>2655362</v>
      </c>
      <c r="G145" s="6">
        <f t="shared" si="12"/>
        <v>16331.295780900507</v>
      </c>
      <c r="H145" s="57">
        <v>25871</v>
      </c>
      <c r="I145" s="56">
        <v>15361.1</v>
      </c>
      <c r="J145" s="57">
        <v>24614</v>
      </c>
      <c r="K145" s="6">
        <v>132.1</v>
      </c>
      <c r="L145" s="59">
        <f t="shared" si="8"/>
        <v>50485</v>
      </c>
      <c r="M145" s="6">
        <f t="shared" si="9"/>
        <v>15493.2</v>
      </c>
      <c r="P145" s="64"/>
      <c r="Q145" s="64"/>
    </row>
    <row r="146" spans="1:17" ht="19.5" customHeight="1">
      <c r="A146" s="55" t="s">
        <v>11</v>
      </c>
      <c r="B146" s="57">
        <v>16100</v>
      </c>
      <c r="C146" s="56">
        <v>14699.830962828897</v>
      </c>
      <c r="D146" s="57">
        <v>2658028</v>
      </c>
      <c r="E146" s="56">
        <v>1268.9170807223636</v>
      </c>
      <c r="F146" s="5">
        <f t="shared" si="12"/>
        <v>2674128</v>
      </c>
      <c r="G146" s="6">
        <f t="shared" si="12"/>
        <v>15968.74804355126</v>
      </c>
      <c r="H146" s="57">
        <v>23530</v>
      </c>
      <c r="I146" s="56">
        <v>16393.1</v>
      </c>
      <c r="J146" s="57">
        <v>24648</v>
      </c>
      <c r="K146" s="6">
        <v>129.8</v>
      </c>
      <c r="L146" s="59">
        <f t="shared" si="8"/>
        <v>48178</v>
      </c>
      <c r="M146" s="6">
        <f t="shared" si="9"/>
        <v>16522.899999999998</v>
      </c>
      <c r="P146" s="64"/>
      <c r="Q146" s="64"/>
    </row>
    <row r="147" spans="1:17" ht="19.5" customHeight="1">
      <c r="A147" s="55" t="s">
        <v>12</v>
      </c>
      <c r="B147" s="57">
        <v>16741</v>
      </c>
      <c r="C147" s="56">
        <v>16441.568346224554</v>
      </c>
      <c r="D147" s="57">
        <v>2698150</v>
      </c>
      <c r="E147" s="56">
        <v>1294.5287733137545</v>
      </c>
      <c r="F147" s="5">
        <f t="shared" si="12"/>
        <v>2714891</v>
      </c>
      <c r="G147" s="6">
        <f t="shared" si="12"/>
        <v>17736.09711953831</v>
      </c>
      <c r="H147" s="57">
        <v>26580</v>
      </c>
      <c r="I147" s="56">
        <v>17155.1</v>
      </c>
      <c r="J147" s="57">
        <v>31397</v>
      </c>
      <c r="K147" s="6">
        <v>138.4</v>
      </c>
      <c r="L147" s="59">
        <f t="shared" si="8"/>
        <v>57977</v>
      </c>
      <c r="M147" s="6">
        <f t="shared" si="9"/>
        <v>17293.5</v>
      </c>
      <c r="P147" s="64"/>
      <c r="Q147" s="64"/>
    </row>
    <row r="148" spans="1:17" ht="19.5" customHeight="1">
      <c r="A148" s="55" t="s">
        <v>13</v>
      </c>
      <c r="B148" s="57">
        <v>16675</v>
      </c>
      <c r="C148" s="56">
        <v>16645.750451050364</v>
      </c>
      <c r="D148" s="57">
        <v>2826612</v>
      </c>
      <c r="E148" s="56">
        <v>1302.0699939101087</v>
      </c>
      <c r="F148" s="5">
        <f aca="true" t="shared" si="13" ref="F148:G150">B148+D148</f>
        <v>2843287</v>
      </c>
      <c r="G148" s="6">
        <f t="shared" si="13"/>
        <v>17947.820444960475</v>
      </c>
      <c r="H148" s="57">
        <v>29769</v>
      </c>
      <c r="I148" s="56">
        <v>17353.2</v>
      </c>
      <c r="J148" s="57">
        <v>24733</v>
      </c>
      <c r="K148" s="6">
        <v>127.8</v>
      </c>
      <c r="L148" s="59">
        <f t="shared" si="8"/>
        <v>54502</v>
      </c>
      <c r="M148" s="6">
        <f t="shared" si="9"/>
        <v>17481</v>
      </c>
      <c r="P148" s="64"/>
      <c r="Q148" s="64"/>
    </row>
    <row r="149" spans="1:17" ht="19.5" customHeight="1">
      <c r="A149" s="55" t="s">
        <v>14</v>
      </c>
      <c r="B149" s="57">
        <v>16736</v>
      </c>
      <c r="C149" s="56">
        <v>16856.762340567213</v>
      </c>
      <c r="D149" s="57">
        <v>2875894</v>
      </c>
      <c r="E149" s="56">
        <v>1342.4795533320812</v>
      </c>
      <c r="F149" s="5">
        <f t="shared" si="13"/>
        <v>2892630</v>
      </c>
      <c r="G149" s="6">
        <f t="shared" si="13"/>
        <v>18199.241893899292</v>
      </c>
      <c r="H149" s="57">
        <v>27532</v>
      </c>
      <c r="I149" s="56">
        <v>18264.9</v>
      </c>
      <c r="J149" s="57">
        <v>27482</v>
      </c>
      <c r="K149" s="6">
        <v>174.8</v>
      </c>
      <c r="L149" s="59">
        <f t="shared" si="8"/>
        <v>55014</v>
      </c>
      <c r="M149" s="6">
        <f t="shared" si="9"/>
        <v>18439.7</v>
      </c>
      <c r="P149" s="64"/>
      <c r="Q149" s="64"/>
    </row>
    <row r="150" spans="1:17" ht="19.5" customHeight="1">
      <c r="A150" s="55" t="s">
        <v>15</v>
      </c>
      <c r="B150" s="57">
        <v>18547</v>
      </c>
      <c r="C150" s="56">
        <v>16492.50715704521</v>
      </c>
      <c r="D150" s="57">
        <v>3063964</v>
      </c>
      <c r="E150" s="56">
        <v>1562.7401096180442</v>
      </c>
      <c r="F150" s="5">
        <f t="shared" si="13"/>
        <v>3082511</v>
      </c>
      <c r="G150" s="6">
        <f t="shared" si="13"/>
        <v>18055.247266663253</v>
      </c>
      <c r="H150" s="57">
        <v>27532</v>
      </c>
      <c r="I150" s="56">
        <v>20489.9</v>
      </c>
      <c r="J150" s="57">
        <v>39268</v>
      </c>
      <c r="K150" s="6">
        <v>193.9</v>
      </c>
      <c r="L150" s="59">
        <f t="shared" si="8"/>
        <v>66800</v>
      </c>
      <c r="M150" s="6">
        <f t="shared" si="9"/>
        <v>20683.800000000003</v>
      </c>
      <c r="P150" s="64"/>
      <c r="Q150" s="64"/>
    </row>
    <row r="151" spans="1:17" ht="19.5" customHeight="1">
      <c r="A151" s="26">
        <v>2011</v>
      </c>
      <c r="B151" s="36">
        <f>B152+B153+B154+B155+B156+B157+B158+B159+B160+B161+B162+B163</f>
        <v>216424</v>
      </c>
      <c r="C151" s="37">
        <v>196107.44958765173</v>
      </c>
      <c r="D151" s="36">
        <f>D152+D153+D154+D155+D156+D157+D158+D159+D160+D161+D162+D163</f>
        <v>34597912</v>
      </c>
      <c r="E151" s="37">
        <v>17138.34867189145</v>
      </c>
      <c r="F151" s="36">
        <f>B151+D151</f>
        <v>34814336</v>
      </c>
      <c r="G151" s="37">
        <f>C151+E151</f>
        <v>213245.7982595432</v>
      </c>
      <c r="H151" s="36">
        <f>H152+H153+H154+H155+H156+H157+H158+H159+H160+H161+H162+H163</f>
        <v>307422</v>
      </c>
      <c r="I151" s="37">
        <f>I152+I153+I154+I155+I156+I157+I158+I159+I160+I161+I162+I163</f>
        <v>227758.1</v>
      </c>
      <c r="J151" s="36">
        <f>J152+J153+J154+J155+J156+J157+J158+J159+J160+J161+J162+J163</f>
        <v>463957</v>
      </c>
      <c r="K151" s="37">
        <f>K152+K153+K154+K155+K156+K157+K158+K159+K160+K161+K162+K163</f>
        <v>2848.6000000000004</v>
      </c>
      <c r="L151" s="36">
        <f t="shared" si="8"/>
        <v>771379</v>
      </c>
      <c r="M151" s="37">
        <f t="shared" si="9"/>
        <v>230606.7</v>
      </c>
      <c r="P151" s="64"/>
      <c r="Q151" s="64"/>
    </row>
    <row r="152" spans="1:17" ht="19.5" customHeight="1">
      <c r="A152" s="55" t="s">
        <v>4</v>
      </c>
      <c r="B152" s="57">
        <v>15259</v>
      </c>
      <c r="C152" s="56">
        <v>15340.692426337926</v>
      </c>
      <c r="D152" s="57">
        <v>2604035</v>
      </c>
      <c r="E152" s="56">
        <v>1172.4463719614573</v>
      </c>
      <c r="F152" s="5">
        <f aca="true" t="shared" si="14" ref="F152:G154">B152+D152</f>
        <v>2619294</v>
      </c>
      <c r="G152" s="6">
        <f t="shared" si="14"/>
        <v>16513.138798299384</v>
      </c>
      <c r="H152" s="57">
        <v>18060</v>
      </c>
      <c r="I152" s="56">
        <v>18767.9</v>
      </c>
      <c r="J152" s="57">
        <v>26692</v>
      </c>
      <c r="K152" s="6">
        <v>153.6</v>
      </c>
      <c r="L152" s="59">
        <f aca="true" t="shared" si="15" ref="L152:M154">H152+J152</f>
        <v>44752</v>
      </c>
      <c r="M152" s="6">
        <f t="shared" si="15"/>
        <v>18921.5</v>
      </c>
      <c r="P152" s="64"/>
      <c r="Q152" s="64"/>
    </row>
    <row r="153" spans="1:17" ht="19.5" customHeight="1">
      <c r="A153" s="55" t="s">
        <v>5</v>
      </c>
      <c r="B153" s="57">
        <v>15127</v>
      </c>
      <c r="C153" s="56">
        <v>13927.069282474204</v>
      </c>
      <c r="D153" s="57">
        <v>2729471</v>
      </c>
      <c r="E153" s="56">
        <v>1209.0141774947213</v>
      </c>
      <c r="F153" s="5">
        <f t="shared" si="14"/>
        <v>2744598</v>
      </c>
      <c r="G153" s="6">
        <f t="shared" si="14"/>
        <v>15136.083459968924</v>
      </c>
      <c r="H153" s="57">
        <v>21143</v>
      </c>
      <c r="I153" s="56">
        <v>17521</v>
      </c>
      <c r="J153" s="57">
        <v>30097</v>
      </c>
      <c r="K153" s="6">
        <v>173.6</v>
      </c>
      <c r="L153" s="59">
        <f t="shared" si="15"/>
        <v>51240</v>
      </c>
      <c r="M153" s="6">
        <f t="shared" si="15"/>
        <v>17694.6</v>
      </c>
      <c r="P153" s="64"/>
      <c r="Q153" s="64"/>
    </row>
    <row r="154" spans="1:17" ht="19.5" customHeight="1">
      <c r="A154" s="55" t="s">
        <v>6</v>
      </c>
      <c r="B154" s="57">
        <v>17610</v>
      </c>
      <c r="C154" s="56">
        <v>17057.956414590695</v>
      </c>
      <c r="D154" s="57">
        <v>3089045</v>
      </c>
      <c r="E154" s="56">
        <v>1324.8359428802341</v>
      </c>
      <c r="F154" s="5">
        <f t="shared" si="14"/>
        <v>3106655</v>
      </c>
      <c r="G154" s="6">
        <f t="shared" si="14"/>
        <v>18382.792357470928</v>
      </c>
      <c r="H154" s="57">
        <v>26366</v>
      </c>
      <c r="I154" s="56">
        <v>19425.1</v>
      </c>
      <c r="J154" s="57">
        <v>42143</v>
      </c>
      <c r="K154" s="6">
        <v>222.4</v>
      </c>
      <c r="L154" s="59">
        <f t="shared" si="15"/>
        <v>68509</v>
      </c>
      <c r="M154" s="6">
        <f t="shared" si="15"/>
        <v>19647.5</v>
      </c>
      <c r="P154" s="64"/>
      <c r="Q154" s="64"/>
    </row>
    <row r="155" spans="1:17" ht="19.5" customHeight="1">
      <c r="A155" s="55" t="s">
        <v>7</v>
      </c>
      <c r="B155" s="57">
        <v>15775</v>
      </c>
      <c r="C155" s="56">
        <v>16958.639962208526</v>
      </c>
      <c r="D155" s="57">
        <v>2818702</v>
      </c>
      <c r="E155" s="56">
        <v>1293.817337408438</v>
      </c>
      <c r="F155" s="5">
        <f aca="true" t="shared" si="16" ref="F155:G157">B155+D155</f>
        <v>2834477</v>
      </c>
      <c r="G155" s="6">
        <f t="shared" si="16"/>
        <v>18252.457299616966</v>
      </c>
      <c r="H155" s="57">
        <v>23817</v>
      </c>
      <c r="I155" s="56">
        <v>17383.1</v>
      </c>
      <c r="J155" s="57">
        <v>32997</v>
      </c>
      <c r="K155" s="6">
        <v>194.6</v>
      </c>
      <c r="L155" s="59">
        <f aca="true" t="shared" si="17" ref="L155:M157">H155+J155</f>
        <v>56814</v>
      </c>
      <c r="M155" s="6">
        <f t="shared" si="17"/>
        <v>17577.699999999997</v>
      </c>
      <c r="P155" s="64"/>
      <c r="Q155" s="64"/>
    </row>
    <row r="156" spans="1:17" ht="19.5" customHeight="1">
      <c r="A156" s="55" t="s">
        <v>8</v>
      </c>
      <c r="B156" s="57">
        <v>17366</v>
      </c>
      <c r="C156" s="56">
        <v>18462.615466047435</v>
      </c>
      <c r="D156" s="57">
        <v>2930200</v>
      </c>
      <c r="E156" s="56">
        <v>1383.6005486593701</v>
      </c>
      <c r="F156" s="5">
        <f t="shared" si="16"/>
        <v>2947566</v>
      </c>
      <c r="G156" s="6">
        <f t="shared" si="16"/>
        <v>19846.216014706806</v>
      </c>
      <c r="H156" s="57">
        <v>25318</v>
      </c>
      <c r="I156" s="56">
        <v>18619.2</v>
      </c>
      <c r="J156" s="57">
        <v>34550</v>
      </c>
      <c r="K156" s="6">
        <v>212.1</v>
      </c>
      <c r="L156" s="59">
        <f t="shared" si="17"/>
        <v>59868</v>
      </c>
      <c r="M156" s="6">
        <f t="shared" si="17"/>
        <v>18831.3</v>
      </c>
      <c r="P156" s="64"/>
      <c r="Q156" s="64"/>
    </row>
    <row r="157" spans="1:17" ht="19.5" customHeight="1">
      <c r="A157" s="55" t="s">
        <v>9</v>
      </c>
      <c r="B157" s="57">
        <v>17732</v>
      </c>
      <c r="C157" s="56">
        <v>17766.404289104787</v>
      </c>
      <c r="D157" s="57">
        <v>2868421</v>
      </c>
      <c r="E157" s="56">
        <v>1394.2720872391164</v>
      </c>
      <c r="F157" s="5">
        <f t="shared" si="16"/>
        <v>2886153</v>
      </c>
      <c r="G157" s="6">
        <f t="shared" si="16"/>
        <v>19160.6763763439</v>
      </c>
      <c r="H157" s="57">
        <v>25449</v>
      </c>
      <c r="I157" s="56">
        <v>20835.7</v>
      </c>
      <c r="J157" s="57">
        <v>40277</v>
      </c>
      <c r="K157" s="6">
        <v>215</v>
      </c>
      <c r="L157" s="59">
        <f t="shared" si="17"/>
        <v>65726</v>
      </c>
      <c r="M157" s="6">
        <f t="shared" si="17"/>
        <v>21050.7</v>
      </c>
      <c r="P157" s="64"/>
      <c r="Q157" s="64"/>
    </row>
    <row r="158" spans="1:17" ht="19.5" customHeight="1">
      <c r="A158" s="55" t="s">
        <v>10</v>
      </c>
      <c r="B158" s="57">
        <v>18169</v>
      </c>
      <c r="C158" s="56">
        <v>15316.645892738232</v>
      </c>
      <c r="D158" s="57">
        <v>2783928</v>
      </c>
      <c r="E158" s="56">
        <v>1419.4569182873176</v>
      </c>
      <c r="F158" s="5">
        <f aca="true" t="shared" si="18" ref="F158:G160">B158+D158</f>
        <v>2802097</v>
      </c>
      <c r="G158" s="6">
        <f t="shared" si="18"/>
        <v>16736.10281102555</v>
      </c>
      <c r="H158" s="57">
        <v>25957</v>
      </c>
      <c r="I158" s="56">
        <v>17452.7</v>
      </c>
      <c r="J158" s="57">
        <v>34186</v>
      </c>
      <c r="K158" s="6">
        <v>223.3</v>
      </c>
      <c r="L158" s="59">
        <f aca="true" t="shared" si="19" ref="L158:M160">H158+J158</f>
        <v>60143</v>
      </c>
      <c r="M158" s="6">
        <f t="shared" si="19"/>
        <v>17676</v>
      </c>
      <c r="P158" s="64"/>
      <c r="Q158" s="64"/>
    </row>
    <row r="159" spans="1:17" ht="19.5" customHeight="1">
      <c r="A159" s="55" t="s">
        <v>11</v>
      </c>
      <c r="B159" s="57">
        <v>18914</v>
      </c>
      <c r="C159" s="56">
        <v>15852.783990984684</v>
      </c>
      <c r="D159" s="57">
        <v>2874476</v>
      </c>
      <c r="E159" s="56">
        <v>1493.446252440225</v>
      </c>
      <c r="F159" s="5">
        <f t="shared" si="18"/>
        <v>2893390</v>
      </c>
      <c r="G159" s="6">
        <f t="shared" si="18"/>
        <v>17346.23024342491</v>
      </c>
      <c r="H159" s="57">
        <v>26043</v>
      </c>
      <c r="I159" s="56">
        <v>18879.3</v>
      </c>
      <c r="J159" s="57">
        <v>39129</v>
      </c>
      <c r="K159" s="6">
        <v>221.3</v>
      </c>
      <c r="L159" s="59">
        <f t="shared" si="19"/>
        <v>65172</v>
      </c>
      <c r="M159" s="6">
        <f t="shared" si="19"/>
        <v>19100.6</v>
      </c>
      <c r="P159" s="64"/>
      <c r="Q159" s="64"/>
    </row>
    <row r="160" spans="1:17" ht="19.5" customHeight="1">
      <c r="A160" s="55" t="s">
        <v>12</v>
      </c>
      <c r="B160" s="57">
        <v>19387</v>
      </c>
      <c r="C160" s="56">
        <v>15476.434397072298</v>
      </c>
      <c r="D160" s="57">
        <v>2934700</v>
      </c>
      <c r="E160" s="56">
        <v>1517.6350732209833</v>
      </c>
      <c r="F160" s="5">
        <f t="shared" si="18"/>
        <v>2954087</v>
      </c>
      <c r="G160" s="6">
        <f t="shared" si="18"/>
        <v>16994.06947029328</v>
      </c>
      <c r="H160" s="57">
        <v>27441</v>
      </c>
      <c r="I160" s="56">
        <v>18649.4</v>
      </c>
      <c r="J160" s="57">
        <v>41417</v>
      </c>
      <c r="K160" s="6">
        <v>241</v>
      </c>
      <c r="L160" s="59">
        <f t="shared" si="19"/>
        <v>68858</v>
      </c>
      <c r="M160" s="6">
        <f t="shared" si="19"/>
        <v>18890.4</v>
      </c>
      <c r="P160" s="64"/>
      <c r="Q160" s="64"/>
    </row>
    <row r="161" spans="1:17" ht="19.5" customHeight="1">
      <c r="A161" s="55" t="s">
        <v>13</v>
      </c>
      <c r="B161" s="57">
        <v>19171</v>
      </c>
      <c r="C161" s="56">
        <v>15947.689540753896</v>
      </c>
      <c r="D161" s="57">
        <v>2919934</v>
      </c>
      <c r="E161" s="56">
        <v>1477.367800980074</v>
      </c>
      <c r="F161" s="5">
        <f aca="true" t="shared" si="20" ref="F161:G163">B161+D161</f>
        <v>2939105</v>
      </c>
      <c r="G161" s="6">
        <f t="shared" si="20"/>
        <v>17425.05734173397</v>
      </c>
      <c r="H161" s="57">
        <v>27176</v>
      </c>
      <c r="I161" s="56">
        <v>19437.3</v>
      </c>
      <c r="J161" s="57">
        <v>38656</v>
      </c>
      <c r="K161" s="6">
        <v>239</v>
      </c>
      <c r="L161" s="59">
        <f aca="true" t="shared" si="21" ref="L161:M163">H161+J161</f>
        <v>65832</v>
      </c>
      <c r="M161" s="6">
        <f t="shared" si="21"/>
        <v>19676.3</v>
      </c>
      <c r="P161" s="64"/>
      <c r="Q161" s="64"/>
    </row>
    <row r="162" spans="1:17" ht="19.5" customHeight="1">
      <c r="A162" s="55" t="s">
        <v>14</v>
      </c>
      <c r="B162" s="57">
        <v>20041</v>
      </c>
      <c r="C162" s="56">
        <v>15871.708186066102</v>
      </c>
      <c r="D162" s="57">
        <v>2946604</v>
      </c>
      <c r="E162" s="56">
        <v>1565.7281404203734</v>
      </c>
      <c r="F162" s="5">
        <f t="shared" si="20"/>
        <v>2966645</v>
      </c>
      <c r="G162" s="6">
        <f t="shared" si="20"/>
        <v>17437.436326486477</v>
      </c>
      <c r="H162" s="57">
        <v>29318</v>
      </c>
      <c r="I162" s="56">
        <v>20682.2</v>
      </c>
      <c r="J162" s="57">
        <v>47789</v>
      </c>
      <c r="K162" s="6">
        <v>304.4</v>
      </c>
      <c r="L162" s="59">
        <f t="shared" si="21"/>
        <v>77107</v>
      </c>
      <c r="M162" s="6">
        <f t="shared" si="21"/>
        <v>20986.600000000002</v>
      </c>
      <c r="P162" s="64"/>
      <c r="Q162" s="64"/>
    </row>
    <row r="163" spans="1:17" ht="19.5" customHeight="1">
      <c r="A163" s="55" t="s">
        <v>15</v>
      </c>
      <c r="B163" s="57">
        <v>21873</v>
      </c>
      <c r="C163" s="56">
        <v>18128.80973927297</v>
      </c>
      <c r="D163" s="57">
        <v>3098396</v>
      </c>
      <c r="E163" s="56">
        <v>1886.7280208991413</v>
      </c>
      <c r="F163" s="5">
        <f t="shared" si="20"/>
        <v>3120269</v>
      </c>
      <c r="G163" s="6">
        <f t="shared" si="20"/>
        <v>20015.53776017211</v>
      </c>
      <c r="H163" s="57">
        <v>31334</v>
      </c>
      <c r="I163" s="56">
        <v>20105.2</v>
      </c>
      <c r="J163" s="57">
        <v>56024</v>
      </c>
      <c r="K163" s="6">
        <v>448.3</v>
      </c>
      <c r="L163" s="59">
        <f t="shared" si="21"/>
        <v>87358</v>
      </c>
      <c r="M163" s="6">
        <f t="shared" si="21"/>
        <v>20553.5</v>
      </c>
      <c r="P163" s="64"/>
      <c r="Q163" s="64"/>
    </row>
    <row r="164" spans="1:17" ht="19.5" customHeight="1">
      <c r="A164" s="26">
        <v>2012</v>
      </c>
      <c r="B164" s="36">
        <f>SUM(B165:B176)</f>
        <v>229702</v>
      </c>
      <c r="C164" s="37">
        <v>158215.94640895614</v>
      </c>
      <c r="D164" s="36">
        <f aca="true" t="shared" si="22" ref="D164:K164">SUM(D165:D176)</f>
        <v>33544812</v>
      </c>
      <c r="E164" s="37">
        <v>17297.425740320203</v>
      </c>
      <c r="F164" s="36">
        <f>SUM(B164+D164)</f>
        <v>33774514</v>
      </c>
      <c r="G164" s="37">
        <f>C164+E164</f>
        <v>175513.37214927634</v>
      </c>
      <c r="H164" s="36">
        <f t="shared" si="22"/>
        <v>328127</v>
      </c>
      <c r="I164" s="37">
        <f t="shared" si="22"/>
        <v>185926.49999999994</v>
      </c>
      <c r="J164" s="36">
        <f t="shared" si="22"/>
        <v>703780</v>
      </c>
      <c r="K164" s="37">
        <f t="shared" si="22"/>
        <v>6194.400000000001</v>
      </c>
      <c r="L164" s="36">
        <f>H164+J164</f>
        <v>1031907</v>
      </c>
      <c r="M164" s="37">
        <f>I164+K164</f>
        <v>192120.89999999994</v>
      </c>
      <c r="P164" s="64"/>
      <c r="Q164" s="64"/>
    </row>
    <row r="165" spans="1:17" ht="19.5" customHeight="1">
      <c r="A165" s="55" t="s">
        <v>4</v>
      </c>
      <c r="B165" s="57">
        <v>17754</v>
      </c>
      <c r="C165" s="56">
        <v>13004.052338916681</v>
      </c>
      <c r="D165" s="57">
        <v>2626498</v>
      </c>
      <c r="E165" s="56">
        <v>1314.0221171194246</v>
      </c>
      <c r="F165" s="5">
        <f aca="true" t="shared" si="23" ref="F165:G167">B165+D165</f>
        <v>2644252</v>
      </c>
      <c r="G165" s="6">
        <f t="shared" si="23"/>
        <v>14318.074456036105</v>
      </c>
      <c r="H165" s="57">
        <v>24467</v>
      </c>
      <c r="I165" s="56">
        <v>17463.8</v>
      </c>
      <c r="J165" s="57">
        <v>43321</v>
      </c>
      <c r="K165" s="6">
        <v>344.3</v>
      </c>
      <c r="L165" s="59">
        <f aca="true" t="shared" si="24" ref="L165:M167">H165+J165</f>
        <v>67788</v>
      </c>
      <c r="M165" s="6">
        <f t="shared" si="24"/>
        <v>17808.1</v>
      </c>
      <c r="P165" s="64"/>
      <c r="Q165" s="64"/>
    </row>
    <row r="166" spans="1:17" ht="19.5" customHeight="1">
      <c r="A166" s="55" t="s">
        <v>5</v>
      </c>
      <c r="B166" s="57">
        <v>17578</v>
      </c>
      <c r="C166" s="56">
        <v>14805.834912721044</v>
      </c>
      <c r="D166" s="57">
        <v>2791499</v>
      </c>
      <c r="E166" s="56">
        <v>1343.1909892373976</v>
      </c>
      <c r="F166" s="5">
        <f t="shared" si="23"/>
        <v>2809077</v>
      </c>
      <c r="G166" s="6">
        <f t="shared" si="23"/>
        <v>16149.025901958441</v>
      </c>
      <c r="H166" s="57">
        <v>27132</v>
      </c>
      <c r="I166" s="56">
        <v>19312.4</v>
      </c>
      <c r="J166" s="57">
        <v>45838</v>
      </c>
      <c r="K166" s="6">
        <v>394.2</v>
      </c>
      <c r="L166" s="59">
        <f t="shared" si="24"/>
        <v>72970</v>
      </c>
      <c r="M166" s="6">
        <f t="shared" si="24"/>
        <v>19706.600000000002</v>
      </c>
      <c r="P166" s="64"/>
      <c r="Q166" s="64"/>
    </row>
    <row r="167" spans="1:17" ht="19.5" customHeight="1">
      <c r="A167" s="55" t="s">
        <v>6</v>
      </c>
      <c r="B167" s="57">
        <v>18571</v>
      </c>
      <c r="C167" s="56">
        <v>17307.67041735676</v>
      </c>
      <c r="D167" s="57">
        <v>2896265</v>
      </c>
      <c r="E167" s="56">
        <v>1371.2215639068645</v>
      </c>
      <c r="F167" s="5">
        <f t="shared" si="23"/>
        <v>2914836</v>
      </c>
      <c r="G167" s="6">
        <f t="shared" si="23"/>
        <v>18678.891981263623</v>
      </c>
      <c r="H167" s="57">
        <v>29191</v>
      </c>
      <c r="I167" s="56">
        <v>17833.7</v>
      </c>
      <c r="J167" s="57">
        <v>58167</v>
      </c>
      <c r="K167" s="6">
        <v>436.8</v>
      </c>
      <c r="L167" s="59">
        <f t="shared" si="24"/>
        <v>87358</v>
      </c>
      <c r="M167" s="6">
        <f t="shared" si="24"/>
        <v>18270.5</v>
      </c>
      <c r="P167" s="64"/>
      <c r="Q167" s="64"/>
    </row>
    <row r="168" spans="1:17" ht="19.5" customHeight="1">
      <c r="A168" s="55" t="s">
        <v>7</v>
      </c>
      <c r="B168" s="57">
        <v>17158</v>
      </c>
      <c r="C168" s="56">
        <v>13703.820695385912</v>
      </c>
      <c r="D168" s="57">
        <v>2800534</v>
      </c>
      <c r="E168" s="56">
        <v>1348.882476479929</v>
      </c>
      <c r="F168" s="5">
        <f aca="true" t="shared" si="25" ref="F168:G170">B168+D168</f>
        <v>2817692</v>
      </c>
      <c r="G168" s="6">
        <f t="shared" si="25"/>
        <v>15052.70317186584</v>
      </c>
      <c r="H168" s="57">
        <v>27124</v>
      </c>
      <c r="I168" s="56">
        <v>16682.6</v>
      </c>
      <c r="J168" s="57">
        <v>49880</v>
      </c>
      <c r="K168" s="6">
        <v>439</v>
      </c>
      <c r="L168" s="59">
        <f aca="true" t="shared" si="26" ref="L168:M170">H168+J168</f>
        <v>77004</v>
      </c>
      <c r="M168" s="6">
        <f t="shared" si="26"/>
        <v>17121.6</v>
      </c>
      <c r="P168" s="64"/>
      <c r="Q168" s="64"/>
    </row>
    <row r="169" spans="1:17" ht="19.5" customHeight="1">
      <c r="A169" s="55" t="s">
        <v>8</v>
      </c>
      <c r="B169" s="57">
        <v>19299</v>
      </c>
      <c r="C169" s="56">
        <v>15866.01669882357</v>
      </c>
      <c r="D169" s="57">
        <v>2839129</v>
      </c>
      <c r="E169" s="56">
        <v>1438.3811133687343</v>
      </c>
      <c r="F169" s="5">
        <f t="shared" si="25"/>
        <v>2858428</v>
      </c>
      <c r="G169" s="6">
        <f t="shared" si="25"/>
        <v>17304.397812192306</v>
      </c>
      <c r="H169" s="57">
        <v>28069</v>
      </c>
      <c r="I169" s="56">
        <v>18563.9</v>
      </c>
      <c r="J169" s="57">
        <v>56112</v>
      </c>
      <c r="K169" s="6">
        <v>482.2</v>
      </c>
      <c r="L169" s="59">
        <f t="shared" si="26"/>
        <v>84181</v>
      </c>
      <c r="M169" s="6">
        <f t="shared" si="26"/>
        <v>19046.100000000002</v>
      </c>
      <c r="P169" s="64"/>
      <c r="Q169" s="64"/>
    </row>
    <row r="170" spans="1:17" ht="19.5" customHeight="1">
      <c r="A170" s="55" t="s">
        <v>9</v>
      </c>
      <c r="B170" s="57">
        <v>19612</v>
      </c>
      <c r="C170" s="56">
        <v>14801.993158832334</v>
      </c>
      <c r="D170" s="57">
        <v>2783069</v>
      </c>
      <c r="E170" s="56">
        <v>1430.128456867064</v>
      </c>
      <c r="F170" s="5">
        <f t="shared" si="25"/>
        <v>2802681</v>
      </c>
      <c r="G170" s="6">
        <f t="shared" si="25"/>
        <v>16232.121615699398</v>
      </c>
      <c r="H170" s="57">
        <v>26222</v>
      </c>
      <c r="I170" s="56">
        <v>20022.2</v>
      </c>
      <c r="J170" s="57">
        <v>64929</v>
      </c>
      <c r="K170" s="6">
        <v>527</v>
      </c>
      <c r="L170" s="59">
        <f t="shared" si="26"/>
        <v>91151</v>
      </c>
      <c r="M170" s="6">
        <f t="shared" si="26"/>
        <v>20549.2</v>
      </c>
      <c r="P170" s="64"/>
      <c r="Q170" s="64"/>
    </row>
    <row r="171" spans="1:17" ht="19.5" customHeight="1">
      <c r="A171" s="55" t="s">
        <v>10</v>
      </c>
      <c r="B171" s="57">
        <v>19618</v>
      </c>
      <c r="C171" s="56">
        <v>13445.854036118177</v>
      </c>
      <c r="D171" s="57">
        <v>2760758</v>
      </c>
      <c r="E171" s="56">
        <v>1468.4037085730872</v>
      </c>
      <c r="F171" s="5">
        <f aca="true" t="shared" si="27" ref="F171:G173">B171+D171</f>
        <v>2780376</v>
      </c>
      <c r="G171" s="6">
        <f t="shared" si="27"/>
        <v>14914.257744691264</v>
      </c>
      <c r="H171" s="57">
        <v>28194</v>
      </c>
      <c r="I171" s="56">
        <v>13994.5</v>
      </c>
      <c r="J171" s="57">
        <v>60247</v>
      </c>
      <c r="K171" s="6">
        <v>557.1</v>
      </c>
      <c r="L171" s="59">
        <f aca="true" t="shared" si="28" ref="L171:M173">H171+J171</f>
        <v>88441</v>
      </c>
      <c r="M171" s="6">
        <f t="shared" si="28"/>
        <v>14551.6</v>
      </c>
      <c r="P171" s="64"/>
      <c r="Q171" s="64"/>
    </row>
    <row r="172" spans="1:17" ht="19.5" customHeight="1">
      <c r="A172" s="55" t="s">
        <v>11</v>
      </c>
      <c r="B172" s="57">
        <v>20622</v>
      </c>
      <c r="C172" s="56">
        <v>11457.39068075879</v>
      </c>
      <c r="D172" s="57">
        <v>2802808</v>
      </c>
      <c r="E172" s="56">
        <v>1508.1018320897435</v>
      </c>
      <c r="F172" s="5">
        <f t="shared" si="27"/>
        <v>2823430</v>
      </c>
      <c r="G172" s="6">
        <f t="shared" si="27"/>
        <v>12965.492512848534</v>
      </c>
      <c r="H172" s="57">
        <v>26197</v>
      </c>
      <c r="I172" s="56">
        <v>12351.5</v>
      </c>
      <c r="J172" s="57">
        <v>66313</v>
      </c>
      <c r="K172" s="6">
        <v>540.4</v>
      </c>
      <c r="L172" s="59">
        <f t="shared" si="28"/>
        <v>92510</v>
      </c>
      <c r="M172" s="6">
        <f t="shared" si="28"/>
        <v>12891.9</v>
      </c>
      <c r="P172" s="64"/>
      <c r="Q172" s="64"/>
    </row>
    <row r="173" spans="1:17" ht="19.5" customHeight="1">
      <c r="A173" s="55" t="s">
        <v>12</v>
      </c>
      <c r="B173" s="57">
        <v>18642</v>
      </c>
      <c r="C173" s="56">
        <v>10123.16378392838</v>
      </c>
      <c r="D173" s="57">
        <v>2686005</v>
      </c>
      <c r="E173" s="56">
        <v>1403.8053283703566</v>
      </c>
      <c r="F173" s="5">
        <f t="shared" si="27"/>
        <v>2704647</v>
      </c>
      <c r="G173" s="6">
        <f t="shared" si="27"/>
        <v>11526.969112298735</v>
      </c>
      <c r="H173" s="57">
        <v>25595</v>
      </c>
      <c r="I173" s="56">
        <v>12305.9</v>
      </c>
      <c r="J173" s="57">
        <v>56547</v>
      </c>
      <c r="K173" s="6">
        <v>556</v>
      </c>
      <c r="L173" s="59">
        <f t="shared" si="28"/>
        <v>82142</v>
      </c>
      <c r="M173" s="6">
        <f t="shared" si="28"/>
        <v>12861.9</v>
      </c>
      <c r="P173" s="64"/>
      <c r="Q173" s="64"/>
    </row>
    <row r="174" spans="1:17" ht="19.5" customHeight="1">
      <c r="A174" s="55" t="s">
        <v>13</v>
      </c>
      <c r="B174" s="57">
        <v>21272</v>
      </c>
      <c r="C174" s="56">
        <v>11618.459769722427</v>
      </c>
      <c r="D174" s="57">
        <v>2933631</v>
      </c>
      <c r="E174" s="56">
        <v>1581.664304699461</v>
      </c>
      <c r="F174" s="5">
        <f aca="true" t="shared" si="29" ref="F174:G176">B174+D174</f>
        <v>2954903</v>
      </c>
      <c r="G174" s="6">
        <f t="shared" si="29"/>
        <v>13200.124074421889</v>
      </c>
      <c r="H174" s="57">
        <v>30198</v>
      </c>
      <c r="I174" s="56">
        <v>13182.3</v>
      </c>
      <c r="J174" s="57">
        <v>68085</v>
      </c>
      <c r="K174" s="6">
        <v>671.1</v>
      </c>
      <c r="L174" s="59">
        <f aca="true" t="shared" si="30" ref="L174:M176">H174+J174</f>
        <v>98283</v>
      </c>
      <c r="M174" s="6">
        <f t="shared" si="30"/>
        <v>13853.4</v>
      </c>
      <c r="P174" s="64"/>
      <c r="Q174" s="64"/>
    </row>
    <row r="175" spans="1:17" ht="19.5" customHeight="1">
      <c r="A175" s="55" t="s">
        <v>14</v>
      </c>
      <c r="B175" s="57">
        <v>20530</v>
      </c>
      <c r="C175" s="56">
        <v>11280.812289059255</v>
      </c>
      <c r="D175" s="57">
        <v>2811782</v>
      </c>
      <c r="E175" s="56">
        <v>1535.4209708538938</v>
      </c>
      <c r="F175" s="5">
        <f t="shared" si="29"/>
        <v>2832312</v>
      </c>
      <c r="G175" s="6">
        <f t="shared" si="29"/>
        <v>12816.233259913148</v>
      </c>
      <c r="H175" s="57">
        <v>28850</v>
      </c>
      <c r="I175" s="56">
        <v>12068.9</v>
      </c>
      <c r="J175" s="57">
        <v>70178</v>
      </c>
      <c r="K175" s="6">
        <v>642.5</v>
      </c>
      <c r="L175" s="59">
        <f t="shared" si="30"/>
        <v>99028</v>
      </c>
      <c r="M175" s="6">
        <f t="shared" si="30"/>
        <v>12711.4</v>
      </c>
      <c r="P175" s="64"/>
      <c r="Q175" s="64"/>
    </row>
    <row r="176" spans="1:17" ht="19.5" customHeight="1">
      <c r="A176" s="55" t="s">
        <v>15</v>
      </c>
      <c r="B176" s="57">
        <v>19046</v>
      </c>
      <c r="C176" s="56">
        <v>10800.877627332799</v>
      </c>
      <c r="D176" s="57">
        <v>2812834</v>
      </c>
      <c r="E176" s="56">
        <v>1554.2028787542472</v>
      </c>
      <c r="F176" s="5">
        <f t="shared" si="29"/>
        <v>2831880</v>
      </c>
      <c r="G176" s="6">
        <f t="shared" si="29"/>
        <v>12355.080506087046</v>
      </c>
      <c r="H176" s="57">
        <v>26888</v>
      </c>
      <c r="I176" s="56">
        <v>12144.8</v>
      </c>
      <c r="J176" s="57">
        <v>64163</v>
      </c>
      <c r="K176" s="6">
        <v>603.8</v>
      </c>
      <c r="L176" s="59">
        <f t="shared" si="30"/>
        <v>91051</v>
      </c>
      <c r="M176" s="6">
        <f t="shared" si="30"/>
        <v>12748.599999999999</v>
      </c>
      <c r="P176" s="64"/>
      <c r="Q176" s="64"/>
    </row>
    <row r="177" spans="1:17" ht="19.5" customHeight="1">
      <c r="A177" s="26">
        <v>2013</v>
      </c>
      <c r="B177" s="36">
        <f>SUM(B178:B189)</f>
        <v>234958</v>
      </c>
      <c r="C177" s="36">
        <f aca="true" t="shared" si="31" ref="C177:M177">SUM(C178:C189)</f>
        <v>178738.6827832511</v>
      </c>
      <c r="D177" s="36">
        <f t="shared" si="31"/>
        <v>33664114</v>
      </c>
      <c r="E177" s="36">
        <f t="shared" si="31"/>
        <v>17582.580791230557</v>
      </c>
      <c r="F177" s="36">
        <f t="shared" si="31"/>
        <v>33899072</v>
      </c>
      <c r="G177" s="36">
        <f t="shared" si="31"/>
        <v>196321.26357448162</v>
      </c>
      <c r="H177" s="36">
        <f t="shared" si="31"/>
        <v>349829</v>
      </c>
      <c r="I177" s="36">
        <f t="shared" si="31"/>
        <v>131954.69999999998</v>
      </c>
      <c r="J177" s="36">
        <f t="shared" si="31"/>
        <v>900257</v>
      </c>
      <c r="K177" s="36">
        <f t="shared" si="31"/>
        <v>8373.3</v>
      </c>
      <c r="L177" s="36">
        <f t="shared" si="31"/>
        <v>1250086</v>
      </c>
      <c r="M177" s="36">
        <f t="shared" si="31"/>
        <v>140328</v>
      </c>
      <c r="P177" s="64"/>
      <c r="Q177" s="64"/>
    </row>
    <row r="178" spans="1:17" ht="19.5" customHeight="1">
      <c r="A178" s="55" t="s">
        <v>4</v>
      </c>
      <c r="B178" s="57">
        <v>20076</v>
      </c>
      <c r="C178" s="56">
        <v>13833.159742972437</v>
      </c>
      <c r="D178" s="57">
        <v>2741515</v>
      </c>
      <c r="E178" s="56">
        <v>1409.2122412507613</v>
      </c>
      <c r="F178" s="5">
        <f aca="true" t="shared" si="32" ref="F178:G180">B178+D178</f>
        <v>2761591</v>
      </c>
      <c r="G178" s="6">
        <f t="shared" si="32"/>
        <v>15242.371984223199</v>
      </c>
      <c r="H178" s="57">
        <v>23614</v>
      </c>
      <c r="I178" s="56">
        <v>10199.7</v>
      </c>
      <c r="J178" s="57">
        <v>56817</v>
      </c>
      <c r="K178" s="6">
        <v>535.4</v>
      </c>
      <c r="L178" s="59">
        <f aca="true" t="shared" si="33" ref="L178:M180">H178+J178</f>
        <v>80431</v>
      </c>
      <c r="M178" s="6">
        <f t="shared" si="33"/>
        <v>10735.1</v>
      </c>
      <c r="P178" s="64"/>
      <c r="Q178" s="64"/>
    </row>
    <row r="179" spans="1:17" ht="19.5" customHeight="1">
      <c r="A179" s="55" t="s">
        <v>5</v>
      </c>
      <c r="B179" s="57">
        <v>18224</v>
      </c>
      <c r="C179" s="56">
        <v>13202.116094956773</v>
      </c>
      <c r="D179" s="57">
        <v>2702003</v>
      </c>
      <c r="E179" s="56">
        <v>1325.9742403287403</v>
      </c>
      <c r="F179" s="5">
        <f t="shared" si="32"/>
        <v>2720227</v>
      </c>
      <c r="G179" s="6">
        <f t="shared" si="32"/>
        <v>14528.090335285513</v>
      </c>
      <c r="H179" s="57">
        <v>25859</v>
      </c>
      <c r="I179" s="56">
        <v>10571.4</v>
      </c>
      <c r="J179" s="57">
        <v>57689</v>
      </c>
      <c r="K179" s="6">
        <v>524.2</v>
      </c>
      <c r="L179" s="59">
        <f t="shared" si="33"/>
        <v>83548</v>
      </c>
      <c r="M179" s="6">
        <f t="shared" si="33"/>
        <v>11095.6</v>
      </c>
      <c r="P179" s="64"/>
      <c r="Q179" s="64"/>
    </row>
    <row r="180" spans="1:17" ht="19.5" customHeight="1">
      <c r="A180" s="55" t="s">
        <v>6</v>
      </c>
      <c r="B180" s="57">
        <v>18233</v>
      </c>
      <c r="C180" s="56">
        <v>14442.006590742227</v>
      </c>
      <c r="D180" s="57">
        <v>2776677</v>
      </c>
      <c r="E180" s="56">
        <v>1348.7401892988657</v>
      </c>
      <c r="F180" s="5">
        <f t="shared" si="32"/>
        <v>2794910</v>
      </c>
      <c r="G180" s="6">
        <f t="shared" si="32"/>
        <v>15790.746780041092</v>
      </c>
      <c r="H180" s="57">
        <v>30385</v>
      </c>
      <c r="I180" s="56">
        <v>11824.6</v>
      </c>
      <c r="J180" s="57">
        <v>65172</v>
      </c>
      <c r="K180" s="6">
        <v>584.5</v>
      </c>
      <c r="L180" s="59">
        <f t="shared" si="33"/>
        <v>95557</v>
      </c>
      <c r="M180" s="6">
        <f t="shared" si="33"/>
        <v>12409.1</v>
      </c>
      <c r="P180" s="64"/>
      <c r="Q180" s="64"/>
    </row>
    <row r="181" spans="1:17" ht="19.5" customHeight="1">
      <c r="A181" s="55" t="s">
        <v>7</v>
      </c>
      <c r="B181" s="57">
        <v>19782</v>
      </c>
      <c r="C181" s="56">
        <v>15955.515335712376</v>
      </c>
      <c r="D181" s="57">
        <v>2894739</v>
      </c>
      <c r="E181" s="56">
        <v>1444.9263236976456</v>
      </c>
      <c r="F181" s="5">
        <f aca="true" t="shared" si="34" ref="F181:G183">B181+D181</f>
        <v>2914521</v>
      </c>
      <c r="G181" s="6">
        <f t="shared" si="34"/>
        <v>17400.441659410022</v>
      </c>
      <c r="H181" s="57">
        <v>34122</v>
      </c>
      <c r="I181" s="56">
        <v>12351.6</v>
      </c>
      <c r="J181" s="57">
        <v>74118</v>
      </c>
      <c r="K181" s="6">
        <v>686.4</v>
      </c>
      <c r="L181" s="59">
        <f aca="true" t="shared" si="35" ref="L181:M183">H181+J181</f>
        <v>108240</v>
      </c>
      <c r="M181" s="6">
        <f t="shared" si="35"/>
        <v>13038</v>
      </c>
      <c r="P181" s="64"/>
      <c r="Q181" s="64"/>
    </row>
    <row r="182" spans="1:17" ht="19.5" customHeight="1">
      <c r="A182" s="55" t="s">
        <v>8</v>
      </c>
      <c r="B182" s="57">
        <v>19847</v>
      </c>
      <c r="C182" s="56">
        <v>15500.76550503412</v>
      </c>
      <c r="D182" s="57">
        <v>2800251</v>
      </c>
      <c r="E182" s="56">
        <v>1464.1350931411887</v>
      </c>
      <c r="F182" s="5">
        <f t="shared" si="34"/>
        <v>2820098</v>
      </c>
      <c r="G182" s="6">
        <f t="shared" si="34"/>
        <v>16964.900598175307</v>
      </c>
      <c r="H182" s="57">
        <v>29919</v>
      </c>
      <c r="I182" s="56">
        <v>9977.6</v>
      </c>
      <c r="J182" s="57">
        <v>78524</v>
      </c>
      <c r="K182" s="6">
        <v>680.7</v>
      </c>
      <c r="L182" s="59">
        <f t="shared" si="35"/>
        <v>108443</v>
      </c>
      <c r="M182" s="6">
        <f t="shared" si="35"/>
        <v>10658.300000000001</v>
      </c>
      <c r="P182" s="64"/>
      <c r="Q182" s="64"/>
    </row>
    <row r="183" spans="1:17" ht="19.5" customHeight="1">
      <c r="A183" s="55" t="s">
        <v>9</v>
      </c>
      <c r="B183" s="57">
        <v>18776</v>
      </c>
      <c r="C183" s="56">
        <v>12398.051234768158</v>
      </c>
      <c r="D183" s="57">
        <v>2696520</v>
      </c>
      <c r="E183" s="56">
        <v>1392.9915026095468</v>
      </c>
      <c r="F183" s="5">
        <f t="shared" si="34"/>
        <v>2715296</v>
      </c>
      <c r="G183" s="6">
        <f t="shared" si="34"/>
        <v>13791.042737377706</v>
      </c>
      <c r="H183" s="57">
        <v>28120</v>
      </c>
      <c r="I183" s="56">
        <v>9429.4</v>
      </c>
      <c r="J183" s="57">
        <v>72098</v>
      </c>
      <c r="K183" s="6">
        <v>704.7</v>
      </c>
      <c r="L183" s="59">
        <f t="shared" si="35"/>
        <v>100218</v>
      </c>
      <c r="M183" s="6">
        <f t="shared" si="35"/>
        <v>10134.1</v>
      </c>
      <c r="P183" s="64"/>
      <c r="Q183" s="64"/>
    </row>
    <row r="184" spans="1:17" ht="19.5" customHeight="1">
      <c r="A184" s="55" t="s">
        <v>10</v>
      </c>
      <c r="B184" s="57">
        <v>20519</v>
      </c>
      <c r="C184" s="56">
        <v>14768.271096920338</v>
      </c>
      <c r="D184" s="57">
        <v>2833986</v>
      </c>
      <c r="E184" s="56">
        <v>1534.424960586451</v>
      </c>
      <c r="F184" s="5">
        <f aca="true" t="shared" si="36" ref="F184:G186">B184+D184</f>
        <v>2854505</v>
      </c>
      <c r="G184" s="6">
        <f t="shared" si="36"/>
        <v>16302.69605750679</v>
      </c>
      <c r="H184" s="57">
        <v>32363</v>
      </c>
      <c r="I184" s="56">
        <v>11546</v>
      </c>
      <c r="J184" s="57">
        <v>79486</v>
      </c>
      <c r="K184" s="6">
        <v>773</v>
      </c>
      <c r="L184" s="59">
        <f aca="true" t="shared" si="37" ref="L184:M186">H184+J184</f>
        <v>111849</v>
      </c>
      <c r="M184" s="6">
        <f t="shared" si="37"/>
        <v>12319</v>
      </c>
      <c r="P184" s="64"/>
      <c r="Q184" s="64"/>
    </row>
    <row r="185" spans="1:17" ht="19.5" customHeight="1">
      <c r="A185" s="55" t="s">
        <v>11</v>
      </c>
      <c r="B185" s="57">
        <v>19679</v>
      </c>
      <c r="C185" s="56">
        <v>16079.447470418496</v>
      </c>
      <c r="D185" s="57">
        <v>2736105</v>
      </c>
      <c r="E185" s="56">
        <v>1475.0912060830617</v>
      </c>
      <c r="F185" s="5">
        <f t="shared" si="36"/>
        <v>2755784</v>
      </c>
      <c r="G185" s="6">
        <f t="shared" si="36"/>
        <v>17554.538676501557</v>
      </c>
      <c r="H185" s="57">
        <v>27510</v>
      </c>
      <c r="I185" s="56">
        <v>10987.9</v>
      </c>
      <c r="J185" s="57">
        <v>79772</v>
      </c>
      <c r="K185" s="6">
        <v>677.5</v>
      </c>
      <c r="L185" s="59">
        <f t="shared" si="37"/>
        <v>107282</v>
      </c>
      <c r="M185" s="6">
        <f t="shared" si="37"/>
        <v>11665.4</v>
      </c>
      <c r="P185" s="64"/>
      <c r="Q185" s="64"/>
    </row>
    <row r="186" spans="1:17" ht="19.5" customHeight="1">
      <c r="A186" s="55" t="s">
        <v>12</v>
      </c>
      <c r="B186" s="57">
        <v>19319</v>
      </c>
      <c r="C186" s="56">
        <v>14382.388261876711</v>
      </c>
      <c r="D186" s="57">
        <v>2716412</v>
      </c>
      <c r="E186" s="56">
        <v>1433.685636393646</v>
      </c>
      <c r="F186" s="5">
        <f t="shared" si="36"/>
        <v>2735731</v>
      </c>
      <c r="G186" s="6">
        <f t="shared" si="36"/>
        <v>15816.073898270357</v>
      </c>
      <c r="H186" s="57">
        <v>29256</v>
      </c>
      <c r="I186" s="56">
        <v>10810.9</v>
      </c>
      <c r="J186" s="57">
        <v>74949</v>
      </c>
      <c r="K186" s="6">
        <v>723.7</v>
      </c>
      <c r="L186" s="59">
        <f t="shared" si="37"/>
        <v>104205</v>
      </c>
      <c r="M186" s="6">
        <f t="shared" si="37"/>
        <v>11534.6</v>
      </c>
      <c r="P186" s="64"/>
      <c r="Q186" s="64"/>
    </row>
    <row r="187" spans="1:13" ht="19.5" customHeight="1">
      <c r="A187" s="55" t="s">
        <v>13</v>
      </c>
      <c r="B187" s="57">
        <v>21144</v>
      </c>
      <c r="C187" s="56">
        <v>15473.304079088908</v>
      </c>
      <c r="D187" s="57">
        <v>2932456</v>
      </c>
      <c r="E187" s="56">
        <v>1546.94623252002</v>
      </c>
      <c r="F187" s="5">
        <f>B187+D187</f>
        <v>2953600</v>
      </c>
      <c r="G187" s="6">
        <f>C187+E187</f>
        <v>17020.25031160893</v>
      </c>
      <c r="H187" s="57">
        <v>31918</v>
      </c>
      <c r="I187" s="56">
        <v>11931</v>
      </c>
      <c r="J187" s="57">
        <v>85625</v>
      </c>
      <c r="K187" s="6">
        <v>837.3</v>
      </c>
      <c r="L187" s="59">
        <f>H187+J187</f>
        <v>117543</v>
      </c>
      <c r="M187" s="6">
        <f>I187+K187</f>
        <v>12768.3</v>
      </c>
    </row>
    <row r="188" spans="1:13" ht="19.5" customHeight="1">
      <c r="A188" s="55" t="s">
        <v>14</v>
      </c>
      <c r="B188" s="57">
        <v>19212</v>
      </c>
      <c r="C188" s="56">
        <v>14489.957370760554</v>
      </c>
      <c r="D188" s="57">
        <v>2795133</v>
      </c>
      <c r="E188" s="56">
        <v>1498.85316532063</v>
      </c>
      <c r="F188" s="5">
        <f>B188+D188</f>
        <v>2814345</v>
      </c>
      <c r="G188" s="6">
        <f>C188+E188</f>
        <v>15988.810536081184</v>
      </c>
      <c r="H188" s="57">
        <v>28633</v>
      </c>
      <c r="I188" s="56">
        <v>10966.3</v>
      </c>
      <c r="J188" s="57">
        <v>88334</v>
      </c>
      <c r="K188" s="6">
        <v>772.1</v>
      </c>
      <c r="L188" s="59">
        <f>H188+J188</f>
        <v>116967</v>
      </c>
      <c r="M188" s="6">
        <f>I188+K188</f>
        <v>11738.4</v>
      </c>
    </row>
    <row r="189" spans="1:13" ht="19.5" customHeight="1">
      <c r="A189" s="55" t="s">
        <v>15</v>
      </c>
      <c r="B189" s="57">
        <v>20147</v>
      </c>
      <c r="C189" s="56">
        <v>18213.7</v>
      </c>
      <c r="D189" s="57">
        <v>3038317</v>
      </c>
      <c r="E189" s="56">
        <v>1707.6</v>
      </c>
      <c r="F189" s="5">
        <f>B189+D189</f>
        <v>3058464</v>
      </c>
      <c r="G189" s="6">
        <f>C189+E189</f>
        <v>19921.3</v>
      </c>
      <c r="H189" s="57">
        <v>28130</v>
      </c>
      <c r="I189" s="56">
        <v>11358.3</v>
      </c>
      <c r="J189" s="57">
        <v>87673</v>
      </c>
      <c r="K189" s="6">
        <v>873.8</v>
      </c>
      <c r="L189" s="59">
        <f>H189+J189</f>
        <v>115803</v>
      </c>
      <c r="M189" s="6">
        <f>I189+K189</f>
        <v>12232.099999999999</v>
      </c>
    </row>
  </sheetData>
  <sheetProtection/>
  <mergeCells count="6">
    <mergeCell ref="B6:C6"/>
    <mergeCell ref="H6:I6"/>
    <mergeCell ref="L5:M5"/>
    <mergeCell ref="F5:G5"/>
    <mergeCell ref="D6:E6"/>
    <mergeCell ref="J6:K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6" r:id="rId1"/>
  <rowBreaks count="13" manualBreakCount="13">
    <brk id="20" max="255" man="1"/>
    <brk id="33" max="255" man="1"/>
    <brk id="46" max="255" man="1"/>
    <brk id="59" max="255" man="1"/>
    <brk id="72" max="255" man="1"/>
    <brk id="85" max="255" man="1"/>
    <brk id="98" max="255" man="1"/>
    <brk id="111" max="255" man="1"/>
    <brk id="124" max="255" man="1"/>
    <brk id="137" max="255" man="1"/>
    <brk id="150" max="255" man="1"/>
    <brk id="163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Veveris</cp:lastModifiedBy>
  <cp:lastPrinted>2014-01-06T08:59:38Z</cp:lastPrinted>
  <dcterms:created xsi:type="dcterms:W3CDTF">2000-02-23T12:15:39Z</dcterms:created>
  <dcterms:modified xsi:type="dcterms:W3CDTF">2014-01-06T08:59:54Z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