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4"/>
  </bookViews>
  <sheets>
    <sheet name="Maksāšanas līdzekļu skaits" sheetId="1" r:id="rId1"/>
    <sheet name="Maksāšanas līdzekļu apjoms" sheetId="2" r:id="rId2"/>
    <sheet name="Transakciju skaits termināļos" sheetId="3" r:id="rId3"/>
    <sheet name="Transakciju apjoms termināļos" sheetId="4" r:id="rId4"/>
    <sheet name="Kases transakcijas" sheetId="5" r:id="rId5"/>
    <sheet name="Grāmatojuma transakcijas" sheetId="6" r:id="rId6"/>
    <sheet name="Klientu konti" sheetId="7" r:id="rId7"/>
    <sheet name="Karšu skaits" sheetId="8" r:id="rId8"/>
    <sheet name="ATM un PO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DAT_TEK" localSheetId="8">'ATM un POS'!#REF!</definedName>
    <definedName name="__DAT_TEK" localSheetId="5">'Grāmatojuma transakcijas'!#REF!</definedName>
    <definedName name="__DAT_TEK" localSheetId="7">'Karšu skaits'!#REF!</definedName>
    <definedName name="__DAT_TEK" localSheetId="4">'Kases transakcijas'!#REF!</definedName>
    <definedName name="__DAT_TEK" localSheetId="6">'Klientu konti'!#REF!</definedName>
    <definedName name="__DAT_TEK" localSheetId="1">'Maksāšanas līdzekļu apjoms'!#REF!</definedName>
    <definedName name="__DAT_TEK" localSheetId="0">'Maksāšanas līdzekļu skaits'!#REF!</definedName>
    <definedName name="__DAT_TEK">#REF!</definedName>
    <definedName name="__DATLIDZ" localSheetId="8">'ATM un POS'!#REF!</definedName>
    <definedName name="__DATLIDZ" localSheetId="5">'Grāmatojuma transakcijas'!#REF!</definedName>
    <definedName name="__DATLIDZ" localSheetId="7">'Karšu skaits'!#REF!</definedName>
    <definedName name="__DATLIDZ" localSheetId="4">'Kases transakcijas'!#REF!</definedName>
    <definedName name="__DATLIDZ" localSheetId="6">'Klientu konti'!#REF!</definedName>
    <definedName name="__DATLIDZ" localSheetId="1">'Maksāšanas līdzekļu apjoms'!#REF!</definedName>
    <definedName name="__DATLIDZ" localSheetId="0">'Maksāšanas līdzekļu skaits'!#REF!</definedName>
    <definedName name="__DATLIDZ">#REF!</definedName>
    <definedName name="__DATNO" localSheetId="8">'ATM un POS'!#REF!</definedName>
    <definedName name="__DATNO" localSheetId="5">'Grāmatojuma transakcijas'!#REF!</definedName>
    <definedName name="__DATNO" localSheetId="7">'Karšu skaits'!#REF!</definedName>
    <definedName name="__DATNO" localSheetId="4">'Kases transakcijas'!#REF!</definedName>
    <definedName name="__DATNO" localSheetId="6">'Klientu konti'!#REF!</definedName>
    <definedName name="__DATNO" localSheetId="1">'Maksāšanas līdzekļu apjoms'!#REF!</definedName>
    <definedName name="__DATNO" localSheetId="0">'Maksāšanas līdzekļu skaits'!#REF!</definedName>
    <definedName name="__DATNO">#REF!</definedName>
    <definedName name="__DOKT_APZIM" localSheetId="8">'ATM un POS'!#REF!</definedName>
    <definedName name="__DOKT_APZIM" localSheetId="5">'Grāmatojuma transakcijas'!#REF!</definedName>
    <definedName name="__DOKT_APZIM" localSheetId="7">'Karšu skaits'!#REF!</definedName>
    <definedName name="__DOKT_APZIM" localSheetId="4">'Kases transakcijas'!#REF!</definedName>
    <definedName name="__DOKT_APZIM" localSheetId="6">'Klientu konti'!#REF!</definedName>
    <definedName name="__DOKT_APZIM" localSheetId="1">'Maksāšanas līdzekļu apjoms'!#REF!</definedName>
    <definedName name="__DOKT_APZIM" localSheetId="0">'Maksāšanas līdzekļu skaits'!#REF!</definedName>
    <definedName name="__DOKT_APZIM">#REF!</definedName>
    <definedName name="__MASK" localSheetId="8">'ATM un POS'!#REF!</definedName>
    <definedName name="__MASK" localSheetId="5">'Grāmatojuma transakcijas'!#REF!</definedName>
    <definedName name="__MASK" localSheetId="7">'Karšu skaits'!#REF!</definedName>
    <definedName name="__MASK" localSheetId="4">'Kases transakcijas'!#REF!</definedName>
    <definedName name="__MASK" localSheetId="6">'Klientu konti'!#REF!</definedName>
    <definedName name="__MASK" localSheetId="1">'Maksāšanas līdzekļu apjoms'!#REF!</definedName>
    <definedName name="__MASK" localSheetId="0">'Maksāšanas līdzekļu skaits'!#REF!</definedName>
    <definedName name="__MASK">#REF!</definedName>
    <definedName name="__OGG_APZIM" localSheetId="8">'ATM un POS'!#REF!</definedName>
    <definedName name="__OGG_APZIM" localSheetId="5">'Grāmatojuma transakcijas'!#REF!</definedName>
    <definedName name="__OGG_APZIM" localSheetId="7">'Karšu skaits'!#REF!</definedName>
    <definedName name="__OGG_APZIM" localSheetId="4">'Kases transakcijas'!#REF!</definedName>
    <definedName name="__OGG_APZIM" localSheetId="6">'Klientu konti'!#REF!</definedName>
    <definedName name="__OGG_APZIM" localSheetId="1">'Maksāšanas līdzekļu apjoms'!#REF!</definedName>
    <definedName name="__OGG_APZIM" localSheetId="0">'Maksāšanas līdzekļu skaits'!#REF!</definedName>
    <definedName name="__OGG_APZIM">#REF!</definedName>
    <definedName name="__ORG_ISN" localSheetId="8">'ATM un POS'!#REF!</definedName>
    <definedName name="__ORG_ISN" localSheetId="5">'Grāmatojuma transakcijas'!#REF!</definedName>
    <definedName name="__ORG_ISN" localSheetId="7">'Karšu skaits'!#REF!</definedName>
    <definedName name="__ORG_ISN" localSheetId="4">'Kases transakcijas'!#REF!</definedName>
    <definedName name="__ORG_ISN" localSheetId="6">'Klientu konti'!#REF!</definedName>
    <definedName name="__ORG_ISN" localSheetId="1">'Maksāšanas līdzekļu apjoms'!#REF!</definedName>
    <definedName name="__ORG_ISN" localSheetId="0">'Maksāšanas līdzekļu skaits'!#REF!</definedName>
    <definedName name="__ORG_ISN">#REF!</definedName>
    <definedName name="__S_DOKT_APZIM" localSheetId="8">'ATM un POS'!#REF!</definedName>
    <definedName name="__S_DOKT_APZIM" localSheetId="5">'Grāmatojuma transakcijas'!#REF!</definedName>
    <definedName name="__S_DOKT_APZIM" localSheetId="7">'Karšu skaits'!#REF!</definedName>
    <definedName name="__S_DOKT_APZIM" localSheetId="4">'Kases transakcijas'!#REF!</definedName>
    <definedName name="__S_DOKT_APZIM" localSheetId="6">'Klientu konti'!#REF!</definedName>
    <definedName name="__S_DOKT_APZIM" localSheetId="1">'Maksāšanas līdzekļu apjoms'!#REF!</definedName>
    <definedName name="__S_DOKT_APZIM" localSheetId="0">'Maksāšanas līdzekļu skaits'!#REF!</definedName>
    <definedName name="__S_DOKT_APZIM">#REF!</definedName>
    <definedName name="__SORG_ISN">#REF!</definedName>
    <definedName name="__TIPS" localSheetId="8">'ATM un POS'!#REF!</definedName>
    <definedName name="__TIPS" localSheetId="5">'Grāmatojuma transakcijas'!#REF!</definedName>
    <definedName name="__TIPS" localSheetId="7">'Karšu skaits'!#REF!</definedName>
    <definedName name="__TIPS" localSheetId="4">'Kases transakcijas'!#REF!</definedName>
    <definedName name="__TIPS" localSheetId="6">'Klientu konti'!#REF!</definedName>
    <definedName name="__TIPS" localSheetId="1">'Maksāšanas līdzekļu apjoms'!#REF!</definedName>
    <definedName name="__TIPS" localSheetId="0">'Maksāšanas līdzekļu skaits'!#REF!</definedName>
    <definedName name="__TIPS">#REF!</definedName>
    <definedName name="ATSK2_FROM" localSheetId="6">'Klientu konti'!#REF!</definedName>
    <definedName name="ATSK2_FROM" localSheetId="1">'Maksāšanas līdzekļu apjoms'!#REF!</definedName>
    <definedName name="ATSK2_FROM" localSheetId="0">'Maksāšanas līdzekļu skaits'!#REF!</definedName>
    <definedName name="ATSK2_FROM">#REF!</definedName>
    <definedName name="ATSK2_HEAD" localSheetId="1">'Maksāšanas līdzekļu apjoms'!#REF!</definedName>
    <definedName name="ATSK2_HEAD" localSheetId="0">'Maksāšanas līdzekļu skaits'!#REF!</definedName>
    <definedName name="ATSK2_HEAD">#REF!</definedName>
    <definedName name="ATSK2_TILL" localSheetId="6">'Klientu konti'!#REF!</definedName>
    <definedName name="ATSK2_TILL" localSheetId="1">'Maksāšanas līdzekļu apjoms'!#REF!</definedName>
    <definedName name="ATSK2_TILL" localSheetId="0">'Maksāšanas līdzekļu skaits'!#REF!</definedName>
    <definedName name="ATSK2_TILL">#REF!</definedName>
    <definedName name="ATSK2_TO" localSheetId="6">'Klientu konti'!#REF!</definedName>
    <definedName name="ATSK2_TO" localSheetId="1">'Maksāšanas līdzekļu apjoms'!#REF!</definedName>
    <definedName name="ATSK2_TO" localSheetId="0">'Maksāšanas līdzekļu skaits'!#REF!</definedName>
    <definedName name="ATSK2_TO">#REF!</definedName>
    <definedName name="bank_ind" localSheetId="8">'[1]konstantes'!$B$67</definedName>
    <definedName name="bank_ind" localSheetId="5">'[2]konstantes'!$B$67</definedName>
    <definedName name="bank_ind" localSheetId="7">'[3]konstantes'!$B$67</definedName>
    <definedName name="bank_ind" localSheetId="4">'[4]konstantes'!$B$67</definedName>
    <definedName name="bank_ind" localSheetId="6">'[5]konstantes'!$B$67</definedName>
    <definedName name="bank_ind">'[6]konstantes'!$B$67</definedName>
    <definedName name="_xlnm.Print_Titles" localSheetId="8">'ATM un POS'!$A:$A</definedName>
    <definedName name="_xlnm.Print_Titles" localSheetId="5">'Grāmatojuma transakcijas'!$A:$A</definedName>
    <definedName name="_xlnm.Print_Titles" localSheetId="7">'Karšu skaits'!$A:$A</definedName>
    <definedName name="_xlnm.Print_Titles" localSheetId="4">'Kases transakcijas'!$A:$A</definedName>
    <definedName name="_xlnm.Print_Titles" localSheetId="6">'Klientu konti'!$1:$6</definedName>
    <definedName name="_xlnm.Print_Titles" localSheetId="1">'Maksāšanas līdzekļu apjoms'!$A:$A</definedName>
    <definedName name="_xlnm.Print_Titles" localSheetId="0">'Maksāšanas līdzekļu skaits'!$A:$A</definedName>
    <definedName name="_xlnm.Print_Titles" localSheetId="3">'Transakciju apjoms termināļos'!$A:$A</definedName>
    <definedName name="_xlnm.Print_Titles" localSheetId="2">'Transakciju skaits termināļos'!$A:$A</definedName>
    <definedName name="gb" localSheetId="5">'[2]konstantes'!$B$23</definedName>
    <definedName name="gb" localSheetId="4">'[4]konstantes'!$B$23</definedName>
    <definedName name="gs" localSheetId="5">'[2]konstantes'!$B$22</definedName>
    <definedName name="gs" localSheetId="4">'[4]konstantes'!$B$22</definedName>
    <definedName name="KMS_10100_1" localSheetId="8">'[7]etalons'!#REF!</definedName>
    <definedName name="KMS_10100_1" localSheetId="7">'[8]etalons'!#REF!</definedName>
    <definedName name="KMS_10100_1" localSheetId="4">'[9]etalons'!#REF!</definedName>
    <definedName name="KMS_10100_1" localSheetId="6">'[7]etalons'!#REF!</definedName>
    <definedName name="KMS_10100_1">'[9]etalons'!#REF!</definedName>
    <definedName name="KMS_10100_1A" localSheetId="8">'[10]etalons'!$F$12</definedName>
    <definedName name="KMS_10100_1A" localSheetId="7">'[10]etalons'!$F$12</definedName>
    <definedName name="KMS_10100_1A" localSheetId="6">'[10]etalons'!$F$12</definedName>
    <definedName name="KMS_10100_1A">#REF!</definedName>
    <definedName name="KMS_10100_1B" localSheetId="8">'[10]etalons'!$G$12</definedName>
    <definedName name="KMS_10100_1B" localSheetId="7">'[10]etalons'!$G$12</definedName>
    <definedName name="KMS_10100_1B" localSheetId="6">'[10]etalons'!$G$12</definedName>
    <definedName name="KMS_10100_1B">#REF!</definedName>
    <definedName name="KMS_10100_1C" localSheetId="8">'[10]etalons'!$H$12</definedName>
    <definedName name="KMS_10100_1C" localSheetId="7">'[10]etalons'!$H$12</definedName>
    <definedName name="KMS_10100_1C" localSheetId="6">'[10]etalons'!$H$12</definedName>
    <definedName name="KMS_10100_1C">#REF!</definedName>
    <definedName name="KMS_10100_1D" localSheetId="8">'[10]etalons'!$I$12</definedName>
    <definedName name="KMS_10100_1D" localSheetId="7">'[10]etalons'!$I$12</definedName>
    <definedName name="KMS_10100_1D" localSheetId="6">'[10]etalons'!$I$12</definedName>
    <definedName name="KMS_10100_1D">#REF!</definedName>
    <definedName name="KMS_10100_2" localSheetId="8">'[7]etalons'!#REF!</definedName>
    <definedName name="KMS_10100_2" localSheetId="7">'[8]etalons'!#REF!</definedName>
    <definedName name="KMS_10100_2" localSheetId="6">'[7]etalons'!#REF!</definedName>
    <definedName name="KMS_10100_2">'[9]etalons'!#REF!</definedName>
    <definedName name="KMS_10100_2A" localSheetId="8">'[10]etalons'!$J$12</definedName>
    <definedName name="KMS_10100_2A" localSheetId="7">'[10]etalons'!$J$12</definedName>
    <definedName name="KMS_10100_2A" localSheetId="6">'[10]etalons'!$J$12</definedName>
    <definedName name="KMS_10100_2A">#REF!</definedName>
    <definedName name="KMS_10100_2B" localSheetId="8">'[10]etalons'!$K$12</definedName>
    <definedName name="KMS_10100_2B" localSheetId="7">'[10]etalons'!$K$12</definedName>
    <definedName name="KMS_10100_2B" localSheetId="6">'[10]etalons'!$K$12</definedName>
    <definedName name="KMS_10100_2B">#REF!</definedName>
    <definedName name="KMS_10100_2C" localSheetId="8">'[10]etalons'!$L$12</definedName>
    <definedName name="KMS_10100_2C" localSheetId="7">'[10]etalons'!$L$12</definedName>
    <definedName name="KMS_10100_2C" localSheetId="6">'[10]etalons'!$L$12</definedName>
    <definedName name="KMS_10100_2C">#REF!</definedName>
    <definedName name="KMS_10100_2D" localSheetId="8">'[10]etalons'!$M$12</definedName>
    <definedName name="KMS_10100_2D" localSheetId="7">'[10]etalons'!$M$12</definedName>
    <definedName name="KMS_10100_2D" localSheetId="6">'[10]etalons'!$M$12</definedName>
    <definedName name="KMS_10100_2D">#REF!</definedName>
    <definedName name="KMS_10100_3" localSheetId="8">'[7]etalons'!#REF!</definedName>
    <definedName name="KMS_10100_3" localSheetId="7">'[8]etalons'!#REF!</definedName>
    <definedName name="KMS_10100_3" localSheetId="6">'[7]etalons'!#REF!</definedName>
    <definedName name="KMS_10100_3">'[9]etalons'!#REF!</definedName>
    <definedName name="KMS_10100_3A" localSheetId="8">'[10]etalons'!$O$12</definedName>
    <definedName name="KMS_10100_3A" localSheetId="7">'[10]etalons'!$O$12</definedName>
    <definedName name="KMS_10100_3A" localSheetId="6">'[10]etalons'!$O$12</definedName>
    <definedName name="KMS_10100_3A">#REF!</definedName>
    <definedName name="KMS_10100_3B" localSheetId="8">'[10]etalons'!$P$12</definedName>
    <definedName name="KMS_10100_3B" localSheetId="7">'[10]etalons'!$P$12</definedName>
    <definedName name="KMS_10100_3B" localSheetId="6">'[10]etalons'!$P$12</definedName>
    <definedName name="KMS_10100_3B">#REF!</definedName>
    <definedName name="KMS_10100_3C" localSheetId="8">'[10]etalons'!$Q$12</definedName>
    <definedName name="KMS_10100_3C" localSheetId="7">'[10]etalons'!$Q$12</definedName>
    <definedName name="KMS_10100_3C" localSheetId="6">'[10]etalons'!$Q$12</definedName>
    <definedName name="KMS_10100_3C">#REF!</definedName>
    <definedName name="KMS_10100_3D" localSheetId="8">'[10]etalons'!$R$12</definedName>
    <definedName name="KMS_10100_3D" localSheetId="7">'[10]etalons'!$R$12</definedName>
    <definedName name="KMS_10100_3D" localSheetId="6">'[10]etalons'!$R$12</definedName>
    <definedName name="KMS_10100_3D">#REF!</definedName>
    <definedName name="KMS_10100_4" localSheetId="8">'[7]etalons'!#REF!</definedName>
    <definedName name="KMS_10100_4" localSheetId="7">'[8]etalons'!#REF!</definedName>
    <definedName name="KMS_10100_4" localSheetId="6">'[7]etalons'!#REF!</definedName>
    <definedName name="KMS_10100_4">'[9]etalons'!#REF!</definedName>
    <definedName name="KMS_10100_4A" localSheetId="8">'[10]etalons'!$S$12</definedName>
    <definedName name="KMS_10100_4A" localSheetId="7">'[10]etalons'!$S$12</definedName>
    <definedName name="KMS_10100_4A" localSheetId="6">'[10]etalons'!$S$12</definedName>
    <definedName name="KMS_10100_4A">#REF!</definedName>
    <definedName name="KMS_10100_4B" localSheetId="8">'[10]etalons'!$T$12</definedName>
    <definedName name="KMS_10100_4B" localSheetId="7">'[10]etalons'!$T$12</definedName>
    <definedName name="KMS_10100_4B" localSheetId="6">'[10]etalons'!$T$12</definedName>
    <definedName name="KMS_10100_4B">#REF!</definedName>
    <definedName name="KMS_10100_4C" localSheetId="8">'[10]etalons'!$U$12</definedName>
    <definedName name="KMS_10100_4C" localSheetId="7">'[10]etalons'!$U$12</definedName>
    <definedName name="KMS_10100_4C" localSheetId="6">'[10]etalons'!$U$12</definedName>
    <definedName name="KMS_10100_4C">#REF!</definedName>
    <definedName name="KMS_10100_4D" localSheetId="8">'[10]etalons'!$V$12</definedName>
    <definedName name="KMS_10100_4D" localSheetId="7">'[10]etalons'!$V$12</definedName>
    <definedName name="KMS_10100_4D" localSheetId="6">'[10]etalons'!$V$12</definedName>
    <definedName name="KMS_10100_4D">#REF!</definedName>
    <definedName name="KMS_10110_1A" localSheetId="8">'[10]etalons'!$F$13</definedName>
    <definedName name="KMS_10110_1A" localSheetId="7">'[10]etalons'!$F$13</definedName>
    <definedName name="KMS_10110_1A" localSheetId="6">'[10]etalons'!$F$13</definedName>
    <definedName name="KMS_10110_1A">#REF!</definedName>
    <definedName name="KMS_10110_1B" localSheetId="8">'[10]etalons'!$G$13</definedName>
    <definedName name="KMS_10110_1B" localSheetId="7">'[10]etalons'!$G$13</definedName>
    <definedName name="KMS_10110_1B" localSheetId="6">'[10]etalons'!$G$13</definedName>
    <definedName name="KMS_10110_1B">#REF!</definedName>
    <definedName name="KMS_10110_1C" localSheetId="8">'[10]etalons'!$H$13</definedName>
    <definedName name="KMS_10110_1C" localSheetId="7">'[10]etalons'!$H$13</definedName>
    <definedName name="KMS_10110_1C" localSheetId="6">'[10]etalons'!$H$13</definedName>
    <definedName name="KMS_10110_1C">#REF!</definedName>
    <definedName name="KMS_10110_1D" localSheetId="8">'[10]etalons'!$I$13</definedName>
    <definedName name="KMS_10110_1D" localSheetId="7">'[10]etalons'!$I$13</definedName>
    <definedName name="KMS_10110_1D" localSheetId="6">'[10]etalons'!$I$13</definedName>
    <definedName name="KMS_10110_1D">#REF!</definedName>
    <definedName name="KMS_10110_2A" localSheetId="8">'[10]etalons'!$J$13</definedName>
    <definedName name="KMS_10110_2A" localSheetId="7">'[10]etalons'!$J$13</definedName>
    <definedName name="KMS_10110_2A" localSheetId="6">'[10]etalons'!$J$13</definedName>
    <definedName name="KMS_10110_2A">#REF!</definedName>
    <definedName name="KMS_10110_2B" localSheetId="8">'[10]etalons'!$K$13</definedName>
    <definedName name="KMS_10110_2B" localSheetId="7">'[10]etalons'!$K$13</definedName>
    <definedName name="KMS_10110_2B" localSheetId="6">'[10]etalons'!$K$13</definedName>
    <definedName name="KMS_10110_2B">#REF!</definedName>
    <definedName name="KMS_10110_2C" localSheetId="8">'[10]etalons'!$L$13</definedName>
    <definedName name="KMS_10110_2C" localSheetId="7">'[10]etalons'!$L$13</definedName>
    <definedName name="KMS_10110_2C" localSheetId="6">'[10]etalons'!$L$13</definedName>
    <definedName name="KMS_10110_2C">#REF!</definedName>
    <definedName name="KMS_10110_2D" localSheetId="8">'[10]etalons'!$M$13</definedName>
    <definedName name="KMS_10110_2D" localSheetId="7">'[10]etalons'!$M$13</definedName>
    <definedName name="KMS_10110_2D" localSheetId="6">'[10]etalons'!$M$13</definedName>
    <definedName name="KMS_10110_2D">#REF!</definedName>
    <definedName name="KMS_10110_3A" localSheetId="8">'[10]etalons'!$O$13</definedName>
    <definedName name="KMS_10110_3A" localSheetId="7">'[10]etalons'!$O$13</definedName>
    <definedName name="KMS_10110_3A" localSheetId="6">'[10]etalons'!$O$13</definedName>
    <definedName name="KMS_10110_3A">#REF!</definedName>
    <definedName name="KMS_10110_3B" localSheetId="8">'[10]etalons'!$P$13</definedName>
    <definedName name="KMS_10110_3B" localSheetId="7">'[10]etalons'!$P$13</definedName>
    <definedName name="KMS_10110_3B" localSheetId="6">'[10]etalons'!$P$13</definedName>
    <definedName name="KMS_10110_3B">#REF!</definedName>
    <definedName name="KMS_10110_3C" localSheetId="8">'[10]etalons'!$Q$13</definedName>
    <definedName name="KMS_10110_3C" localSheetId="7">'[10]etalons'!$Q$13</definedName>
    <definedName name="KMS_10110_3C" localSheetId="6">'[10]etalons'!$Q$13</definedName>
    <definedName name="KMS_10110_3C">#REF!</definedName>
    <definedName name="KMS_10110_3D" localSheetId="8">'[10]etalons'!$R$13</definedName>
    <definedName name="KMS_10110_3D" localSheetId="7">'[10]etalons'!$R$13</definedName>
    <definedName name="KMS_10110_3D" localSheetId="6">'[10]etalons'!$R$13</definedName>
    <definedName name="KMS_10110_3D">#REF!</definedName>
    <definedName name="KMS_10110_4A" localSheetId="8">'[10]etalons'!$S$13</definedName>
    <definedName name="KMS_10110_4A" localSheetId="7">'[10]etalons'!$S$13</definedName>
    <definedName name="KMS_10110_4A" localSheetId="6">'[10]etalons'!$S$13</definedName>
    <definedName name="KMS_10110_4A">#REF!</definedName>
    <definedName name="KMS_10110_4B" localSheetId="8">'[10]etalons'!$T$13</definedName>
    <definedName name="KMS_10110_4B" localSheetId="7">'[10]etalons'!$T$13</definedName>
    <definedName name="KMS_10110_4B" localSheetId="6">'[10]etalons'!$T$13</definedName>
    <definedName name="KMS_10110_4B">#REF!</definedName>
    <definedName name="KMS_10110_4C" localSheetId="8">'[10]etalons'!$U$13</definedName>
    <definedName name="KMS_10110_4C" localSheetId="7">'[10]etalons'!$U$13</definedName>
    <definedName name="KMS_10110_4C" localSheetId="6">'[10]etalons'!$U$13</definedName>
    <definedName name="KMS_10110_4C">#REF!</definedName>
    <definedName name="KMS_10110_4D" localSheetId="8">'[10]etalons'!$V$13</definedName>
    <definedName name="KMS_10110_4D" localSheetId="7">'[10]etalons'!$V$13</definedName>
    <definedName name="KMS_10110_4D" localSheetId="6">'[10]etalons'!$V$13</definedName>
    <definedName name="KMS_10110_4D">#REF!</definedName>
    <definedName name="KMS_10120_1A" localSheetId="8">'[10]etalons'!$F$14</definedName>
    <definedName name="KMS_10120_1A" localSheetId="7">'[10]etalons'!$F$14</definedName>
    <definedName name="KMS_10120_1A" localSheetId="6">'[10]etalons'!$F$14</definedName>
    <definedName name="KMS_10120_1A">#REF!</definedName>
    <definedName name="KMS_10120_1B" localSheetId="8">'[10]etalons'!$G$14</definedName>
    <definedName name="KMS_10120_1B" localSheetId="7">'[10]etalons'!$G$14</definedName>
    <definedName name="KMS_10120_1B" localSheetId="6">'[10]etalons'!$G$14</definedName>
    <definedName name="KMS_10120_1B">#REF!</definedName>
    <definedName name="KMS_10120_1C" localSheetId="8">'[10]etalons'!$H$14</definedName>
    <definedName name="KMS_10120_1C" localSheetId="7">'[10]etalons'!$H$14</definedName>
    <definedName name="KMS_10120_1C" localSheetId="6">'[10]etalons'!$H$14</definedName>
    <definedName name="KMS_10120_1C">#REF!</definedName>
    <definedName name="KMS_10120_1D" localSheetId="8">'[10]etalons'!$I$14</definedName>
    <definedName name="KMS_10120_1D" localSheetId="7">'[10]etalons'!$I$14</definedName>
    <definedName name="KMS_10120_1D" localSheetId="6">'[10]etalons'!$I$14</definedName>
    <definedName name="KMS_10120_1D">#REF!</definedName>
    <definedName name="KMS_10120_2A" localSheetId="8">'[10]etalons'!$J$14</definedName>
    <definedName name="KMS_10120_2A" localSheetId="7">'[10]etalons'!$J$14</definedName>
    <definedName name="KMS_10120_2A" localSheetId="6">'[10]etalons'!$J$14</definedName>
    <definedName name="KMS_10120_2A">#REF!</definedName>
    <definedName name="KMS_10120_2B" localSheetId="8">'[10]etalons'!$K$14</definedName>
    <definedName name="KMS_10120_2B" localSheetId="7">'[10]etalons'!$K$14</definedName>
    <definedName name="KMS_10120_2B" localSheetId="6">'[10]etalons'!$K$14</definedName>
    <definedName name="KMS_10120_2B">#REF!</definedName>
    <definedName name="KMS_10120_2C" localSheetId="8">'[10]etalons'!$L$14</definedName>
    <definedName name="KMS_10120_2C" localSheetId="7">'[10]etalons'!$L$14</definedName>
    <definedName name="KMS_10120_2C" localSheetId="6">'[10]etalons'!$L$14</definedName>
    <definedName name="KMS_10120_2C">#REF!</definedName>
    <definedName name="KMS_10120_2D" localSheetId="8">'[10]etalons'!$M$14</definedName>
    <definedName name="KMS_10120_2D" localSheetId="7">'[10]etalons'!$M$14</definedName>
    <definedName name="KMS_10120_2D" localSheetId="6">'[10]etalons'!$M$14</definedName>
    <definedName name="KMS_10120_2D">#REF!</definedName>
    <definedName name="KMS_10120_3A" localSheetId="8">'[10]etalons'!$O$14</definedName>
    <definedName name="KMS_10120_3A" localSheetId="7">'[10]etalons'!$O$14</definedName>
    <definedName name="KMS_10120_3A" localSheetId="6">'[10]etalons'!$O$14</definedName>
    <definedName name="KMS_10120_3A">#REF!</definedName>
    <definedName name="KMS_10120_3B" localSheetId="8">'[10]etalons'!$P$14</definedName>
    <definedName name="KMS_10120_3B" localSheetId="7">'[10]etalons'!$P$14</definedName>
    <definedName name="KMS_10120_3B" localSheetId="6">'[10]etalons'!$P$14</definedName>
    <definedName name="KMS_10120_3B">#REF!</definedName>
    <definedName name="KMS_10120_3C" localSheetId="8">'[10]etalons'!$Q$14</definedName>
    <definedName name="KMS_10120_3C" localSheetId="7">'[10]etalons'!$Q$14</definedName>
    <definedName name="KMS_10120_3C" localSheetId="6">'[10]etalons'!$Q$14</definedName>
    <definedName name="KMS_10120_3C">#REF!</definedName>
    <definedName name="KMS_10120_3D" localSheetId="8">'[10]etalons'!$R$14</definedName>
    <definedName name="KMS_10120_3D" localSheetId="7">'[10]etalons'!$R$14</definedName>
    <definedName name="KMS_10120_3D" localSheetId="6">'[10]etalons'!$R$14</definedName>
    <definedName name="KMS_10120_3D">#REF!</definedName>
    <definedName name="KMS_10120_4A" localSheetId="8">'[10]etalons'!$S$14</definedName>
    <definedName name="KMS_10120_4A" localSheetId="7">'[10]etalons'!$S$14</definedName>
    <definedName name="KMS_10120_4A" localSheetId="6">'[10]etalons'!$S$14</definedName>
    <definedName name="KMS_10120_4A">#REF!</definedName>
    <definedName name="KMS_10120_4B" localSheetId="8">'[10]etalons'!$T$14</definedName>
    <definedName name="KMS_10120_4B" localSheetId="7">'[10]etalons'!$T$14</definedName>
    <definedName name="KMS_10120_4B" localSheetId="6">'[10]etalons'!$T$14</definedName>
    <definedName name="KMS_10120_4B">#REF!</definedName>
    <definedName name="KMS_10120_4C" localSheetId="8">'[10]etalons'!$U$14</definedName>
    <definedName name="KMS_10120_4C" localSheetId="7">'[10]etalons'!$U$14</definedName>
    <definedName name="KMS_10120_4C" localSheetId="6">'[10]etalons'!$U$14</definedName>
    <definedName name="KMS_10120_4C">#REF!</definedName>
    <definedName name="KMS_10120_4D" localSheetId="8">'[10]etalons'!$V$14</definedName>
    <definedName name="KMS_10120_4D" localSheetId="7">'[10]etalons'!$V$14</definedName>
    <definedName name="KMS_10120_4D" localSheetId="6">'[10]etalons'!$V$14</definedName>
    <definedName name="KMS_10120_4D">#REF!</definedName>
    <definedName name="KMS_10130_1A" localSheetId="8">'[10]etalons'!$F$15</definedName>
    <definedName name="KMS_10130_1A" localSheetId="7">'[10]etalons'!$F$15</definedName>
    <definedName name="KMS_10130_1A" localSheetId="6">'[10]etalons'!$F$15</definedName>
    <definedName name="KMS_10130_1A">#REF!</definedName>
    <definedName name="KMS_10130_1B" localSheetId="8">'[10]etalons'!$G$15</definedName>
    <definedName name="KMS_10130_1B" localSheetId="7">'[10]etalons'!$G$15</definedName>
    <definedName name="KMS_10130_1B" localSheetId="6">'[10]etalons'!$G$15</definedName>
    <definedName name="KMS_10130_1B">#REF!</definedName>
    <definedName name="KMS_10130_1C" localSheetId="8">'[10]etalons'!$H$15</definedName>
    <definedName name="KMS_10130_1C" localSheetId="7">'[10]etalons'!$H$15</definedName>
    <definedName name="KMS_10130_1C" localSheetId="6">'[10]etalons'!$H$15</definedName>
    <definedName name="KMS_10130_1C">#REF!</definedName>
    <definedName name="KMS_10130_1D" localSheetId="8">'[10]etalons'!$I$15</definedName>
    <definedName name="KMS_10130_1D" localSheetId="7">'[10]etalons'!$I$15</definedName>
    <definedName name="KMS_10130_1D" localSheetId="6">'[10]etalons'!$I$15</definedName>
    <definedName name="KMS_10130_1D">#REF!</definedName>
    <definedName name="KMS_10130_2A" localSheetId="8">'[10]etalons'!$J$15</definedName>
    <definedName name="KMS_10130_2A" localSheetId="7">'[10]etalons'!$J$15</definedName>
    <definedName name="KMS_10130_2A" localSheetId="6">'[10]etalons'!$J$15</definedName>
    <definedName name="KMS_10130_2A">#REF!</definedName>
    <definedName name="KMS_10130_2B" localSheetId="8">'[10]etalons'!$K$15</definedName>
    <definedName name="KMS_10130_2B" localSheetId="7">'[10]etalons'!$K$15</definedName>
    <definedName name="KMS_10130_2B" localSheetId="6">'[10]etalons'!$K$15</definedName>
    <definedName name="KMS_10130_2B">#REF!</definedName>
    <definedName name="KMS_10130_2C" localSheetId="8">'[10]etalons'!$L$15</definedName>
    <definedName name="KMS_10130_2C" localSheetId="7">'[10]etalons'!$L$15</definedName>
    <definedName name="KMS_10130_2C" localSheetId="6">'[10]etalons'!$L$15</definedName>
    <definedName name="KMS_10130_2C">#REF!</definedName>
    <definedName name="KMS_10130_2D" localSheetId="8">'[10]etalons'!$M$15</definedName>
    <definedName name="KMS_10130_2D" localSheetId="7">'[10]etalons'!$M$15</definedName>
    <definedName name="KMS_10130_2D" localSheetId="6">'[10]etalons'!$M$15</definedName>
    <definedName name="KMS_10130_2D">#REF!</definedName>
    <definedName name="KMS_10130_3A" localSheetId="8">'[10]etalons'!$O$15</definedName>
    <definedName name="KMS_10130_3A" localSheetId="7">'[10]etalons'!$O$15</definedName>
    <definedName name="KMS_10130_3A" localSheetId="6">'[10]etalons'!$O$15</definedName>
    <definedName name="KMS_10130_3A">#REF!</definedName>
    <definedName name="KMS_10130_3B" localSheetId="8">'[10]etalons'!$P$15</definedName>
    <definedName name="KMS_10130_3B" localSheetId="7">'[10]etalons'!$P$15</definedName>
    <definedName name="KMS_10130_3B" localSheetId="6">'[10]etalons'!$P$15</definedName>
    <definedName name="KMS_10130_3B">#REF!</definedName>
    <definedName name="KMS_10130_3C" localSheetId="8">'[10]etalons'!$Q$15</definedName>
    <definedName name="KMS_10130_3C" localSheetId="7">'[10]etalons'!$Q$15</definedName>
    <definedName name="KMS_10130_3C" localSheetId="6">'[10]etalons'!$Q$15</definedName>
    <definedName name="KMS_10130_3C">#REF!</definedName>
    <definedName name="KMS_10130_3D" localSheetId="8">'[10]etalons'!$R$15</definedName>
    <definedName name="KMS_10130_3D" localSheetId="7">'[10]etalons'!$R$15</definedName>
    <definedName name="KMS_10130_3D" localSheetId="6">'[10]etalons'!$R$15</definedName>
    <definedName name="KMS_10130_3D">#REF!</definedName>
    <definedName name="KMS_10130_4A" localSheetId="8">'[10]etalons'!$S$15</definedName>
    <definedName name="KMS_10130_4A" localSheetId="7">'[10]etalons'!$S$15</definedName>
    <definedName name="KMS_10130_4A" localSheetId="6">'[10]etalons'!$S$15</definedName>
    <definedName name="KMS_10130_4A">#REF!</definedName>
    <definedName name="KMS_10130_4B" localSheetId="8">'[10]etalons'!$T$15</definedName>
    <definedName name="KMS_10130_4B" localSheetId="7">'[10]etalons'!$T$15</definedName>
    <definedName name="KMS_10130_4B" localSheetId="6">'[10]etalons'!$T$15</definedName>
    <definedName name="KMS_10130_4B">#REF!</definedName>
    <definedName name="KMS_10130_4C" localSheetId="8">'[10]etalons'!$U$15</definedName>
    <definedName name="KMS_10130_4C" localSheetId="7">'[10]etalons'!$U$15</definedName>
    <definedName name="KMS_10130_4C" localSheetId="6">'[10]etalons'!$U$15</definedName>
    <definedName name="KMS_10130_4C">#REF!</definedName>
    <definedName name="KMS_10130_4D" localSheetId="8">'[10]etalons'!$V$15</definedName>
    <definedName name="KMS_10130_4D" localSheetId="7">'[10]etalons'!$V$15</definedName>
    <definedName name="KMS_10130_4D" localSheetId="6">'[10]etalons'!$V$15</definedName>
    <definedName name="KMS_10130_4D">#REF!</definedName>
    <definedName name="KMS_10140_1A" localSheetId="8">'[10]etalons'!$F$16</definedName>
    <definedName name="KMS_10140_1A" localSheetId="7">'[10]etalons'!$F$16</definedName>
    <definedName name="KMS_10140_1A" localSheetId="6">'[10]etalons'!$F$16</definedName>
    <definedName name="KMS_10140_1A">#REF!</definedName>
    <definedName name="KMS_10140_1B" localSheetId="8">'[10]etalons'!$G$16</definedName>
    <definedName name="KMS_10140_1B" localSheetId="7">'[10]etalons'!$G$16</definedName>
    <definedName name="KMS_10140_1B" localSheetId="6">'[10]etalons'!$G$16</definedName>
    <definedName name="KMS_10140_1B">#REF!</definedName>
    <definedName name="KMS_10140_1C" localSheetId="8">'[10]etalons'!$H$16</definedName>
    <definedName name="KMS_10140_1C" localSheetId="7">'[10]etalons'!$H$16</definedName>
    <definedName name="KMS_10140_1C" localSheetId="6">'[10]etalons'!$H$16</definedName>
    <definedName name="KMS_10140_1C">#REF!</definedName>
    <definedName name="KMS_10140_1D" localSheetId="8">'[10]etalons'!$I$16</definedName>
    <definedName name="KMS_10140_1D" localSheetId="7">'[10]etalons'!$I$16</definedName>
    <definedName name="KMS_10140_1D" localSheetId="6">'[10]etalons'!$I$16</definedName>
    <definedName name="KMS_10140_1D">#REF!</definedName>
    <definedName name="KMS_10140_2A" localSheetId="8">'[10]etalons'!$J$16</definedName>
    <definedName name="KMS_10140_2A" localSheetId="7">'[10]etalons'!$J$16</definedName>
    <definedName name="KMS_10140_2A" localSheetId="6">'[10]etalons'!$J$16</definedName>
    <definedName name="KMS_10140_2A">#REF!</definedName>
    <definedName name="KMS_10140_2B" localSheetId="8">'[10]etalons'!$K$16</definedName>
    <definedName name="KMS_10140_2B" localSheetId="7">'[10]etalons'!$K$16</definedName>
    <definedName name="KMS_10140_2B" localSheetId="6">'[10]etalons'!$K$16</definedName>
    <definedName name="KMS_10140_2B">#REF!</definedName>
    <definedName name="KMS_10140_2C" localSheetId="8">'[10]etalons'!$L$16</definedName>
    <definedName name="KMS_10140_2C" localSheetId="7">'[10]etalons'!$L$16</definedName>
    <definedName name="KMS_10140_2C" localSheetId="6">'[10]etalons'!$L$16</definedName>
    <definedName name="KMS_10140_2C">#REF!</definedName>
    <definedName name="KMS_10140_2D" localSheetId="8">'[10]etalons'!$M$16</definedName>
    <definedName name="KMS_10140_2D" localSheetId="7">'[10]etalons'!$M$16</definedName>
    <definedName name="KMS_10140_2D" localSheetId="6">'[10]etalons'!$M$16</definedName>
    <definedName name="KMS_10140_2D">#REF!</definedName>
    <definedName name="KMS_10140_3A" localSheetId="8">'[10]etalons'!$O$16</definedName>
    <definedName name="KMS_10140_3A" localSheetId="7">'[10]etalons'!$O$16</definedName>
    <definedName name="KMS_10140_3A" localSheetId="6">'[10]etalons'!$O$16</definedName>
    <definedName name="KMS_10140_3A">#REF!</definedName>
    <definedName name="KMS_10140_3B" localSheetId="8">'[10]etalons'!$P$16</definedName>
    <definedName name="KMS_10140_3B" localSheetId="7">'[10]etalons'!$P$16</definedName>
    <definedName name="KMS_10140_3B" localSheetId="6">'[10]etalons'!$P$16</definedName>
    <definedName name="KMS_10140_3B">#REF!</definedName>
    <definedName name="KMS_10140_3C" localSheetId="8">'[10]etalons'!$Q$16</definedName>
    <definedName name="KMS_10140_3C" localSheetId="7">'[10]etalons'!$Q$16</definedName>
    <definedName name="KMS_10140_3C" localSheetId="6">'[10]etalons'!$Q$16</definedName>
    <definedName name="KMS_10140_3C">#REF!</definedName>
    <definedName name="KMS_10140_3D" localSheetId="8">'[10]etalons'!$R$16</definedName>
    <definedName name="KMS_10140_3D" localSheetId="7">'[10]etalons'!$R$16</definedName>
    <definedName name="KMS_10140_3D" localSheetId="6">'[10]etalons'!$R$16</definedName>
    <definedName name="KMS_10140_3D">#REF!</definedName>
    <definedName name="KMS_10140_4A" localSheetId="8">'[10]etalons'!$S$16</definedName>
    <definedName name="KMS_10140_4A" localSheetId="7">'[10]etalons'!$S$16</definedName>
    <definedName name="KMS_10140_4A" localSheetId="6">'[10]etalons'!$S$16</definedName>
    <definedName name="KMS_10140_4A">#REF!</definedName>
    <definedName name="KMS_10140_4B" localSheetId="8">'[10]etalons'!$T$16</definedName>
    <definedName name="KMS_10140_4B" localSheetId="7">'[10]etalons'!$T$16</definedName>
    <definedName name="KMS_10140_4B" localSheetId="6">'[10]etalons'!$T$16</definedName>
    <definedName name="KMS_10140_4B">#REF!</definedName>
    <definedName name="KMS_10140_4C" localSheetId="8">'[10]etalons'!$U$16</definedName>
    <definedName name="KMS_10140_4C" localSheetId="7">'[10]etalons'!$U$16</definedName>
    <definedName name="KMS_10140_4C" localSheetId="6">'[10]etalons'!$U$16</definedName>
    <definedName name="KMS_10140_4C">#REF!</definedName>
    <definedName name="KMS_10140_4D" localSheetId="8">'[10]etalons'!$V$16</definedName>
    <definedName name="KMS_10140_4D" localSheetId="7">'[10]etalons'!$V$16</definedName>
    <definedName name="KMS_10140_4D" localSheetId="6">'[10]etalons'!$V$16</definedName>
    <definedName name="KMS_10140_4D">#REF!</definedName>
    <definedName name="KMS_11100_1" localSheetId="1">'Maksāšanas līdzekļu apjoms'!#REF!</definedName>
    <definedName name="KMS_11100_1" localSheetId="0">'Maksāšanas līdzekļu skaits'!#REF!</definedName>
    <definedName name="KMS_11100_1">#REF!</definedName>
    <definedName name="KMS_11100_1_1" localSheetId="1">'Maksāšanas līdzekļu apjoms'!#REF!</definedName>
    <definedName name="KMS_11100_1_1" localSheetId="0">'Maksāšanas līdzekļu skaits'!#REF!</definedName>
    <definedName name="KMS_11100_1_1">#REF!</definedName>
    <definedName name="KMS_11100_1_1_5016" localSheetId="1">'Maksāšanas līdzekļu apjoms'!#REF!</definedName>
    <definedName name="KMS_11100_1_1_5016" localSheetId="0">'Maksāšanas līdzekļu skaits'!#REF!</definedName>
    <definedName name="KMS_11100_1_1_5016">#REF!</definedName>
    <definedName name="KMS_11100_1_1_5017" localSheetId="1">'Maksāšanas līdzekļu apjoms'!#REF!</definedName>
    <definedName name="KMS_11100_1_1_5017" localSheetId="0">'Maksāšanas līdzekļu skaits'!#REF!</definedName>
    <definedName name="KMS_11100_1_1_5017">#REF!</definedName>
    <definedName name="KMS_11100_1_2" localSheetId="1">'Maksāšanas līdzekļu apjoms'!#REF!</definedName>
    <definedName name="KMS_11100_1_2" localSheetId="0">'Maksāšanas līdzekļu skaits'!#REF!</definedName>
    <definedName name="KMS_11100_1_2">#REF!</definedName>
    <definedName name="KMS_11100_1_2_5016" localSheetId="1">'Maksāšanas līdzekļu apjoms'!#REF!</definedName>
    <definedName name="KMS_11100_1_2_5016" localSheetId="0">'Maksāšanas līdzekļu skaits'!#REF!</definedName>
    <definedName name="KMS_11100_1_2_5016">#REF!</definedName>
    <definedName name="KMS_11100_1_2_5017" localSheetId="1">'Maksāšanas līdzekļu apjoms'!#REF!</definedName>
    <definedName name="KMS_11100_1_2_5017" localSheetId="0">'Maksāšanas līdzekļu skaits'!#REF!</definedName>
    <definedName name="KMS_11100_1_2_5017">#REF!</definedName>
    <definedName name="KMS_11100_1A" localSheetId="8">'[10]etalons'!$F$17</definedName>
    <definedName name="KMS_11100_1A" localSheetId="7">'[10]etalons'!$F$17</definedName>
    <definedName name="KMS_11100_1A" localSheetId="6">'[10]etalons'!$F$17</definedName>
    <definedName name="KMS_11100_1A">#REF!</definedName>
    <definedName name="KMS_11100_1B" localSheetId="8">'[10]etalons'!$G$17</definedName>
    <definedName name="KMS_11100_1B" localSheetId="7">'[10]etalons'!$G$17</definedName>
    <definedName name="KMS_11100_1B" localSheetId="6">'[10]etalons'!$G$17</definedName>
    <definedName name="KMS_11100_1B">#REF!</definedName>
    <definedName name="KMS_11100_1C" localSheetId="8">'[10]etalons'!$H$17</definedName>
    <definedName name="KMS_11100_1C" localSheetId="7">'[10]etalons'!$H$17</definedName>
    <definedName name="KMS_11100_1C" localSheetId="6">'[10]etalons'!$H$17</definedName>
    <definedName name="KMS_11100_1C">#REF!</definedName>
    <definedName name="KMS_11100_1D" localSheetId="8">'[10]etalons'!$I$17</definedName>
    <definedName name="KMS_11100_1D" localSheetId="7">'[10]etalons'!$I$17</definedName>
    <definedName name="KMS_11100_1D" localSheetId="6">'[10]etalons'!$I$17</definedName>
    <definedName name="KMS_11100_1D">#REF!</definedName>
    <definedName name="KMS_11100_2" localSheetId="1">'Maksāšanas līdzekļu apjoms'!#REF!</definedName>
    <definedName name="KMS_11100_2" localSheetId="0">'Maksāšanas līdzekļu skaits'!#REF!</definedName>
    <definedName name="KMS_11100_2">#REF!</definedName>
    <definedName name="KMS_11100_2_1" localSheetId="1">'Maksāšanas līdzekļu apjoms'!#REF!</definedName>
    <definedName name="KMS_11100_2_1" localSheetId="0">'Maksāšanas līdzekļu skaits'!#REF!</definedName>
    <definedName name="KMS_11100_2_1">#REF!</definedName>
    <definedName name="KMS_11100_2_1_5016" localSheetId="1">'Maksāšanas līdzekļu apjoms'!#REF!</definedName>
    <definedName name="KMS_11100_2_1_5016" localSheetId="0">'Maksāšanas līdzekļu skaits'!#REF!</definedName>
    <definedName name="KMS_11100_2_1_5016">#REF!</definedName>
    <definedName name="KMS_11100_2_1_5017" localSheetId="1">'Maksāšanas līdzekļu apjoms'!#REF!</definedName>
    <definedName name="KMS_11100_2_1_5017" localSheetId="0">'Maksāšanas līdzekļu skaits'!#REF!</definedName>
    <definedName name="KMS_11100_2_1_5017">#REF!</definedName>
    <definedName name="KMS_11100_2_2" localSheetId="1">'Maksāšanas līdzekļu apjoms'!#REF!</definedName>
    <definedName name="KMS_11100_2_2" localSheetId="0">'Maksāšanas līdzekļu skaits'!#REF!</definedName>
    <definedName name="KMS_11100_2_2">#REF!</definedName>
    <definedName name="KMS_11100_2_2_5016" localSheetId="1">'Maksāšanas līdzekļu apjoms'!#REF!</definedName>
    <definedName name="KMS_11100_2_2_5016" localSheetId="0">'Maksāšanas līdzekļu skaits'!#REF!</definedName>
    <definedName name="KMS_11100_2_2_5016">#REF!</definedName>
    <definedName name="KMS_11100_2_2_5017" localSheetId="1">'Maksāšanas līdzekļu apjoms'!#REF!</definedName>
    <definedName name="KMS_11100_2_2_5017" localSheetId="0">'Maksāšanas līdzekļu skaits'!#REF!</definedName>
    <definedName name="KMS_11100_2_2_5017">#REF!</definedName>
    <definedName name="KMS_11100_2A" localSheetId="8">'[10]etalons'!$J$17</definedName>
    <definedName name="KMS_11100_2A" localSheetId="7">'[10]etalons'!$J$17</definedName>
    <definedName name="KMS_11100_2A" localSheetId="6">'[10]etalons'!$J$17</definedName>
    <definedName name="KMS_11100_2A">#REF!</definedName>
    <definedName name="KMS_11100_2B" localSheetId="8">'[10]etalons'!$K$17</definedName>
    <definedName name="KMS_11100_2B" localSheetId="7">'[10]etalons'!$K$17</definedName>
    <definedName name="KMS_11100_2B" localSheetId="6">'[10]etalons'!$K$17</definedName>
    <definedName name="KMS_11100_2B">#REF!</definedName>
    <definedName name="KMS_11100_2C" localSheetId="8">'[10]etalons'!$L$17</definedName>
    <definedName name="KMS_11100_2C" localSheetId="7">'[10]etalons'!$L$17</definedName>
    <definedName name="KMS_11100_2C" localSheetId="6">'[10]etalons'!$L$17</definedName>
    <definedName name="KMS_11100_2C">#REF!</definedName>
    <definedName name="KMS_11100_2D" localSheetId="8">'[10]etalons'!$M$17</definedName>
    <definedName name="KMS_11100_2D" localSheetId="7">'[10]etalons'!$M$17</definedName>
    <definedName name="KMS_11100_2D" localSheetId="6">'[10]etalons'!$M$17</definedName>
    <definedName name="KMS_11100_2D">#REF!</definedName>
    <definedName name="KMS_11100_3" localSheetId="1">'Maksāšanas līdzekļu apjoms'!#REF!</definedName>
    <definedName name="KMS_11100_3" localSheetId="0">'Maksāšanas līdzekļu skaits'!#REF!</definedName>
    <definedName name="KMS_11100_3">#REF!</definedName>
    <definedName name="KMS_11100_3_1" localSheetId="1">'Maksāšanas līdzekļu apjoms'!#REF!</definedName>
    <definedName name="KMS_11100_3_1" localSheetId="0">'Maksāšanas līdzekļu skaits'!#REF!</definedName>
    <definedName name="KMS_11100_3_1">#REF!</definedName>
    <definedName name="KMS_11100_3_1_5016" localSheetId="1">'Maksāšanas līdzekļu apjoms'!#REF!</definedName>
    <definedName name="KMS_11100_3_1_5016" localSheetId="0">'Maksāšanas līdzekļu skaits'!#REF!</definedName>
    <definedName name="KMS_11100_3_1_5016">#REF!</definedName>
    <definedName name="KMS_11100_3_1_5017" localSheetId="1">'Maksāšanas līdzekļu apjoms'!#REF!</definedName>
    <definedName name="KMS_11100_3_1_5017" localSheetId="0">'Maksāšanas līdzekļu skaits'!#REF!</definedName>
    <definedName name="KMS_11100_3_1_5017">#REF!</definedName>
    <definedName name="KMS_11100_3_2" localSheetId="1">'Maksāšanas līdzekļu apjoms'!#REF!</definedName>
    <definedName name="KMS_11100_3_2" localSheetId="0">'Maksāšanas līdzekļu skaits'!#REF!</definedName>
    <definedName name="KMS_11100_3_2">#REF!</definedName>
    <definedName name="KMS_11100_3_2_5016" localSheetId="1">'Maksāšanas līdzekļu apjoms'!#REF!</definedName>
    <definedName name="KMS_11100_3_2_5016" localSheetId="0">'Maksāšanas līdzekļu skaits'!#REF!</definedName>
    <definedName name="KMS_11100_3_2_5016">#REF!</definedName>
    <definedName name="KMS_11100_3_2_5017" localSheetId="1">'Maksāšanas līdzekļu apjoms'!#REF!</definedName>
    <definedName name="KMS_11100_3_2_5017" localSheetId="0">'Maksāšanas līdzekļu skaits'!#REF!</definedName>
    <definedName name="KMS_11100_3_2_5017">#REF!</definedName>
    <definedName name="KMS_11100_3A" localSheetId="8">'[10]etalons'!$O$17</definedName>
    <definedName name="KMS_11100_3A" localSheetId="7">'[10]etalons'!$O$17</definedName>
    <definedName name="KMS_11100_3A" localSheetId="6">'[10]etalons'!$O$17</definedName>
    <definedName name="KMS_11100_3A">#REF!</definedName>
    <definedName name="KMS_11100_3B" localSheetId="8">'[10]etalons'!$P$17</definedName>
    <definedName name="KMS_11100_3B" localSheetId="7">'[10]etalons'!$P$17</definedName>
    <definedName name="KMS_11100_3B" localSheetId="6">'[10]etalons'!$P$17</definedName>
    <definedName name="KMS_11100_3B">#REF!</definedName>
    <definedName name="KMS_11100_3C" localSheetId="8">'[10]etalons'!$Q$17</definedName>
    <definedName name="KMS_11100_3C" localSheetId="7">'[10]etalons'!$Q$17</definedName>
    <definedName name="KMS_11100_3C" localSheetId="6">'[10]etalons'!$Q$17</definedName>
    <definedName name="KMS_11100_3C">#REF!</definedName>
    <definedName name="KMS_11100_3D" localSheetId="8">'[10]etalons'!$R$17</definedName>
    <definedName name="KMS_11100_3D" localSheetId="7">'[10]etalons'!$R$17</definedName>
    <definedName name="KMS_11100_3D" localSheetId="6">'[10]etalons'!$R$17</definedName>
    <definedName name="KMS_11100_3D">#REF!</definedName>
    <definedName name="KMS_11100_4" localSheetId="1">'Maksāšanas līdzekļu apjoms'!#REF!</definedName>
    <definedName name="KMS_11100_4" localSheetId="0">'Maksāšanas līdzekļu skaits'!#REF!</definedName>
    <definedName name="KMS_11100_4">#REF!</definedName>
    <definedName name="KMS_11100_4_1" localSheetId="1">'Maksāšanas līdzekļu apjoms'!#REF!</definedName>
    <definedName name="KMS_11100_4_1" localSheetId="0">'Maksāšanas līdzekļu skaits'!#REF!</definedName>
    <definedName name="KMS_11100_4_1">#REF!</definedName>
    <definedName name="KMS_11100_4_1_5016" localSheetId="1">'Maksāšanas līdzekļu apjoms'!#REF!</definedName>
    <definedName name="KMS_11100_4_1_5016" localSheetId="0">'Maksāšanas līdzekļu skaits'!#REF!</definedName>
    <definedName name="KMS_11100_4_1_5016">#REF!</definedName>
    <definedName name="KMS_11100_4_1_5017" localSheetId="1">'Maksāšanas līdzekļu apjoms'!#REF!</definedName>
    <definedName name="KMS_11100_4_1_5017" localSheetId="0">'Maksāšanas līdzekļu skaits'!#REF!</definedName>
    <definedName name="KMS_11100_4_1_5017">#REF!</definedName>
    <definedName name="KMS_11100_4_2" localSheetId="1">'Maksāšanas līdzekļu apjoms'!#REF!</definedName>
    <definedName name="KMS_11100_4_2" localSheetId="0">'Maksāšanas līdzekļu skaits'!#REF!</definedName>
    <definedName name="KMS_11100_4_2">#REF!</definedName>
    <definedName name="KMS_11100_4_2_5016" localSheetId="1">'Maksāšanas līdzekļu apjoms'!#REF!</definedName>
    <definedName name="KMS_11100_4_2_5016" localSheetId="0">'Maksāšanas līdzekļu skaits'!#REF!</definedName>
    <definedName name="KMS_11100_4_2_5016">#REF!</definedName>
    <definedName name="KMS_11100_4_2_5017" localSheetId="1">'Maksāšanas līdzekļu apjoms'!#REF!</definedName>
    <definedName name="KMS_11100_4_2_5017" localSheetId="0">'Maksāšanas līdzekļu skaits'!#REF!</definedName>
    <definedName name="KMS_11100_4_2_5017">#REF!</definedName>
    <definedName name="KMS_11100_4A" localSheetId="8">'[10]etalons'!$S$17</definedName>
    <definedName name="KMS_11100_4A" localSheetId="7">'[10]etalons'!$S$17</definedName>
    <definedName name="KMS_11100_4A" localSheetId="6">'[10]etalons'!$S$17</definedName>
    <definedName name="KMS_11100_4A">#REF!</definedName>
    <definedName name="KMS_11100_4B" localSheetId="8">'[10]etalons'!$T$17</definedName>
    <definedName name="KMS_11100_4B" localSheetId="7">'[10]etalons'!$T$17</definedName>
    <definedName name="KMS_11100_4B" localSheetId="6">'[10]etalons'!$T$17</definedName>
    <definedName name="KMS_11100_4B">#REF!</definedName>
    <definedName name="KMS_11100_4C" localSheetId="8">'[10]etalons'!$U$17</definedName>
    <definedName name="KMS_11100_4C" localSheetId="7">'[10]etalons'!$U$17</definedName>
    <definedName name="KMS_11100_4C" localSheetId="6">'[10]etalons'!$U$17</definedName>
    <definedName name="KMS_11100_4C">#REF!</definedName>
    <definedName name="KMS_11100_4D" localSheetId="8">'[10]etalons'!$V$17</definedName>
    <definedName name="KMS_11100_4D" localSheetId="7">'[10]etalons'!$V$17</definedName>
    <definedName name="KMS_11100_4D" localSheetId="6">'[10]etalons'!$V$17</definedName>
    <definedName name="KMS_11100_4D">#REF!</definedName>
    <definedName name="KMS_12100_1_1" localSheetId="1">'Maksāšanas līdzekļu apjoms'!#REF!</definedName>
    <definedName name="KMS_12100_1_1" localSheetId="0">'Maksāšanas līdzekļu skaits'!#REF!</definedName>
    <definedName name="KMS_12100_1_1">#REF!</definedName>
    <definedName name="KMS_12100_1_1_5016" localSheetId="1">'Maksāšanas līdzekļu apjoms'!#REF!</definedName>
    <definedName name="KMS_12100_1_1_5016" localSheetId="0">'Maksāšanas līdzekļu skaits'!#REF!</definedName>
    <definedName name="KMS_12100_1_1_5016">#REF!</definedName>
    <definedName name="KMS_12100_1_1_5017" localSheetId="1">'Maksāšanas līdzekļu apjoms'!#REF!</definedName>
    <definedName name="KMS_12100_1_1_5017" localSheetId="0">'Maksāšanas līdzekļu skaits'!#REF!</definedName>
    <definedName name="KMS_12100_1_1_5017">#REF!</definedName>
    <definedName name="KMS_12100_1_2" localSheetId="1">'Maksāšanas līdzekļu apjoms'!#REF!</definedName>
    <definedName name="KMS_12100_1_2" localSheetId="0">'Maksāšanas līdzekļu skaits'!#REF!</definedName>
    <definedName name="KMS_12100_1_2">#REF!</definedName>
    <definedName name="KMS_12100_1_2_5016" localSheetId="1">'Maksāšanas līdzekļu apjoms'!#REF!</definedName>
    <definedName name="KMS_12100_1_2_5016" localSheetId="0">'Maksāšanas līdzekļu skaits'!#REF!</definedName>
    <definedName name="KMS_12100_1_2_5016">#REF!</definedName>
    <definedName name="KMS_12100_1_2_5017" localSheetId="1">'Maksāšanas līdzekļu apjoms'!#REF!</definedName>
    <definedName name="KMS_12100_1_2_5017" localSheetId="0">'Maksāšanas līdzekļu skaits'!#REF!</definedName>
    <definedName name="KMS_12100_1_2_5017">#REF!</definedName>
    <definedName name="KMS_12100_1A" localSheetId="8">'[10]etalons'!$F$18</definedName>
    <definedName name="KMS_12100_1A" localSheetId="7">'[10]etalons'!$F$18</definedName>
    <definedName name="KMS_12100_1A" localSheetId="6">'[10]etalons'!$F$18</definedName>
    <definedName name="KMS_12100_1A">#REF!</definedName>
    <definedName name="KMS_12100_1B" localSheetId="8">'[10]etalons'!$G$18</definedName>
    <definedName name="KMS_12100_1B" localSheetId="7">'[10]etalons'!$G$18</definedName>
    <definedName name="KMS_12100_1B" localSheetId="6">'[10]etalons'!$G$18</definedName>
    <definedName name="KMS_12100_1B">#REF!</definedName>
    <definedName name="KMS_12100_1C" localSheetId="8">'[10]etalons'!$H$18</definedName>
    <definedName name="KMS_12100_1C" localSheetId="7">'[10]etalons'!$H$18</definedName>
    <definedName name="KMS_12100_1C" localSheetId="6">'[10]etalons'!$H$18</definedName>
    <definedName name="KMS_12100_1C">#REF!</definedName>
    <definedName name="KMS_12100_1D" localSheetId="8">'[10]etalons'!$I$18</definedName>
    <definedName name="KMS_12100_1D" localSheetId="7">'[10]etalons'!$I$18</definedName>
    <definedName name="KMS_12100_1D" localSheetId="6">'[10]etalons'!$I$18</definedName>
    <definedName name="KMS_12100_1D">#REF!</definedName>
    <definedName name="KMS_12100_2_1" localSheetId="1">'Maksāšanas līdzekļu apjoms'!#REF!</definedName>
    <definedName name="KMS_12100_2_1" localSheetId="0">'Maksāšanas līdzekļu skaits'!#REF!</definedName>
    <definedName name="KMS_12100_2_1">#REF!</definedName>
    <definedName name="KMS_12100_2_1_5016" localSheetId="1">'Maksāšanas līdzekļu apjoms'!#REF!</definedName>
    <definedName name="KMS_12100_2_1_5016" localSheetId="0">'Maksāšanas līdzekļu skaits'!#REF!</definedName>
    <definedName name="KMS_12100_2_1_5016">#REF!</definedName>
    <definedName name="KMS_12100_2_1_5017" localSheetId="1">'Maksāšanas līdzekļu apjoms'!#REF!</definedName>
    <definedName name="KMS_12100_2_1_5017" localSheetId="0">'Maksāšanas līdzekļu skaits'!#REF!</definedName>
    <definedName name="KMS_12100_2_1_5017">#REF!</definedName>
    <definedName name="KMS_12100_2_2" localSheetId="1">'Maksāšanas līdzekļu apjoms'!#REF!</definedName>
    <definedName name="KMS_12100_2_2" localSheetId="0">'Maksāšanas līdzekļu skaits'!#REF!</definedName>
    <definedName name="KMS_12100_2_2">#REF!</definedName>
    <definedName name="KMS_12100_2_2_5016" localSheetId="1">'Maksāšanas līdzekļu apjoms'!#REF!</definedName>
    <definedName name="KMS_12100_2_2_5016" localSheetId="0">'Maksāšanas līdzekļu skaits'!#REF!</definedName>
    <definedName name="KMS_12100_2_2_5016">#REF!</definedName>
    <definedName name="KMS_12100_2_2_5017" localSheetId="1">'Maksāšanas līdzekļu apjoms'!#REF!</definedName>
    <definedName name="KMS_12100_2_2_5017" localSheetId="0">'Maksāšanas līdzekļu skaits'!#REF!</definedName>
    <definedName name="KMS_12100_2_2_5017">#REF!</definedName>
    <definedName name="KMS_12100_2A" localSheetId="8">'[10]etalons'!$J$18</definedName>
    <definedName name="KMS_12100_2A" localSheetId="7">'[10]etalons'!$J$18</definedName>
    <definedName name="KMS_12100_2A" localSheetId="6">'[10]etalons'!$J$18</definedName>
    <definedName name="KMS_12100_2A">#REF!</definedName>
    <definedName name="KMS_12100_2B" localSheetId="8">'[10]etalons'!$K$18</definedName>
    <definedName name="KMS_12100_2B" localSheetId="7">'[10]etalons'!$K$18</definedName>
    <definedName name="KMS_12100_2B" localSheetId="6">'[10]etalons'!$K$18</definedName>
    <definedName name="KMS_12100_2B">#REF!</definedName>
    <definedName name="KMS_12100_2C" localSheetId="8">'[10]etalons'!$L$18</definedName>
    <definedName name="KMS_12100_2C" localSheetId="7">'[10]etalons'!$L$18</definedName>
    <definedName name="KMS_12100_2C" localSheetId="6">'[10]etalons'!$L$18</definedName>
    <definedName name="KMS_12100_2C">#REF!</definedName>
    <definedName name="KMS_12100_2D" localSheetId="8">'[10]etalons'!$M$18</definedName>
    <definedName name="KMS_12100_2D" localSheetId="7">'[10]etalons'!$M$18</definedName>
    <definedName name="KMS_12100_2D" localSheetId="6">'[10]etalons'!$M$18</definedName>
    <definedName name="KMS_12100_2D">#REF!</definedName>
    <definedName name="KMS_12100_3_1" localSheetId="1">'Maksāšanas līdzekļu apjoms'!#REF!</definedName>
    <definedName name="KMS_12100_3_1" localSheetId="0">'Maksāšanas līdzekļu skaits'!#REF!</definedName>
    <definedName name="KMS_12100_3_1">#REF!</definedName>
    <definedName name="KMS_12100_3_1_5016" localSheetId="1">'Maksāšanas līdzekļu apjoms'!#REF!</definedName>
    <definedName name="KMS_12100_3_1_5016" localSheetId="0">'Maksāšanas līdzekļu skaits'!#REF!</definedName>
    <definedName name="KMS_12100_3_1_5016">#REF!</definedName>
    <definedName name="KMS_12100_3_1_5017" localSheetId="1">'Maksāšanas līdzekļu apjoms'!#REF!</definedName>
    <definedName name="KMS_12100_3_1_5017" localSheetId="0">'Maksāšanas līdzekļu skaits'!#REF!</definedName>
    <definedName name="KMS_12100_3_1_5017">#REF!</definedName>
    <definedName name="KMS_12100_3_2" localSheetId="1">'Maksāšanas līdzekļu apjoms'!#REF!</definedName>
    <definedName name="KMS_12100_3_2" localSheetId="0">'Maksāšanas līdzekļu skaits'!#REF!</definedName>
    <definedName name="KMS_12100_3_2">#REF!</definedName>
    <definedName name="KMS_12100_3_2_5016" localSheetId="1">'Maksāšanas līdzekļu apjoms'!#REF!</definedName>
    <definedName name="KMS_12100_3_2_5016" localSheetId="0">'Maksāšanas līdzekļu skaits'!#REF!</definedName>
    <definedName name="KMS_12100_3_2_5016">#REF!</definedName>
    <definedName name="KMS_12100_3_2_5017" localSheetId="1">'Maksāšanas līdzekļu apjoms'!#REF!</definedName>
    <definedName name="KMS_12100_3_2_5017" localSheetId="0">'Maksāšanas līdzekļu skaits'!#REF!</definedName>
    <definedName name="KMS_12100_3_2_5017">#REF!</definedName>
    <definedName name="KMS_12100_3A" localSheetId="8">'[10]etalons'!$O$18</definedName>
    <definedName name="KMS_12100_3A" localSheetId="7">'[10]etalons'!$O$18</definedName>
    <definedName name="KMS_12100_3A" localSheetId="6">'[10]etalons'!$O$18</definedName>
    <definedName name="KMS_12100_3A">#REF!</definedName>
    <definedName name="KMS_12100_3B" localSheetId="8">'[10]etalons'!$P$18</definedName>
    <definedName name="KMS_12100_3B" localSheetId="7">'[10]etalons'!$P$18</definedName>
    <definedName name="KMS_12100_3B" localSheetId="6">'[10]etalons'!$P$18</definedName>
    <definedName name="KMS_12100_3B">#REF!</definedName>
    <definedName name="KMS_12100_3C" localSheetId="8">'[10]etalons'!$Q$18</definedName>
    <definedName name="KMS_12100_3C" localSheetId="7">'[10]etalons'!$Q$18</definedName>
    <definedName name="KMS_12100_3C" localSheetId="6">'[10]etalons'!$Q$18</definedName>
    <definedName name="KMS_12100_3C">#REF!</definedName>
    <definedName name="KMS_12100_3D" localSheetId="8">'[10]etalons'!$R$18</definedName>
    <definedName name="KMS_12100_3D" localSheetId="7">'[10]etalons'!$R$18</definedName>
    <definedName name="KMS_12100_3D" localSheetId="6">'[10]etalons'!$R$18</definedName>
    <definedName name="KMS_12100_3D">#REF!</definedName>
    <definedName name="KMS_12100_4_1" localSheetId="1">'Maksāšanas līdzekļu apjoms'!#REF!</definedName>
    <definedName name="KMS_12100_4_1" localSheetId="0">'Maksāšanas līdzekļu skaits'!#REF!</definedName>
    <definedName name="KMS_12100_4_1">#REF!</definedName>
    <definedName name="KMS_12100_4_1_5016" localSheetId="1">'Maksāšanas līdzekļu apjoms'!#REF!</definedName>
    <definedName name="KMS_12100_4_1_5016" localSheetId="0">'Maksāšanas līdzekļu skaits'!#REF!</definedName>
    <definedName name="KMS_12100_4_1_5016">#REF!</definedName>
    <definedName name="KMS_12100_4_1_5017" localSheetId="1">'Maksāšanas līdzekļu apjoms'!#REF!</definedName>
    <definedName name="KMS_12100_4_1_5017" localSheetId="0">'Maksāšanas līdzekļu skaits'!#REF!</definedName>
    <definedName name="KMS_12100_4_1_5017">#REF!</definedName>
    <definedName name="KMS_12100_4_2" localSheetId="1">'Maksāšanas līdzekļu apjoms'!#REF!</definedName>
    <definedName name="KMS_12100_4_2" localSheetId="0">'Maksāšanas līdzekļu skaits'!#REF!</definedName>
    <definedName name="KMS_12100_4_2">#REF!</definedName>
    <definedName name="KMS_12100_4_2_5016" localSheetId="1">'Maksāšanas līdzekļu apjoms'!#REF!</definedName>
    <definedName name="KMS_12100_4_2_5016" localSheetId="0">'Maksāšanas līdzekļu skaits'!#REF!</definedName>
    <definedName name="KMS_12100_4_2_5016">#REF!</definedName>
    <definedName name="KMS_12100_4_2_5017" localSheetId="1">'Maksāšanas līdzekļu apjoms'!#REF!</definedName>
    <definedName name="KMS_12100_4_2_5017" localSheetId="0">'Maksāšanas līdzekļu skaits'!#REF!</definedName>
    <definedName name="KMS_12100_4_2_5017">#REF!</definedName>
    <definedName name="KMS_12100_4A" localSheetId="8">'[10]etalons'!$S$18</definedName>
    <definedName name="KMS_12100_4A" localSheetId="7">'[10]etalons'!$S$18</definedName>
    <definedName name="KMS_12100_4A" localSheetId="6">'[10]etalons'!$S$18</definedName>
    <definedName name="KMS_12100_4A">#REF!</definedName>
    <definedName name="KMS_12100_4B" localSheetId="8">'[10]etalons'!$T$18</definedName>
    <definedName name="KMS_12100_4B" localSheetId="7">'[10]etalons'!$T$18</definedName>
    <definedName name="KMS_12100_4B" localSheetId="6">'[10]etalons'!$T$18</definedName>
    <definedName name="KMS_12100_4B">#REF!</definedName>
    <definedName name="KMS_12100_4C" localSheetId="8">'[10]etalons'!$U$18</definedName>
    <definedName name="KMS_12100_4C" localSheetId="7">'[10]etalons'!$U$18</definedName>
    <definedName name="KMS_12100_4C" localSheetId="6">'[10]etalons'!$U$18</definedName>
    <definedName name="KMS_12100_4C">#REF!</definedName>
    <definedName name="KMS_12100_4D" localSheetId="8">'[10]etalons'!$V$18</definedName>
    <definedName name="KMS_12100_4D" localSheetId="7">'[10]etalons'!$V$18</definedName>
    <definedName name="KMS_12100_4D" localSheetId="6">'[10]etalons'!$V$18</definedName>
    <definedName name="KMS_12100_4D">#REF!</definedName>
    <definedName name="KMS_13100_1" localSheetId="1">'Maksāšanas līdzekļu apjoms'!#REF!</definedName>
    <definedName name="KMS_13100_1" localSheetId="0">'Maksāšanas līdzekļu skaits'!#REF!</definedName>
    <definedName name="KMS_13100_1">#REF!</definedName>
    <definedName name="KMS_13100_1_1" localSheetId="1">'Maksāšanas līdzekļu apjoms'!#REF!</definedName>
    <definedName name="KMS_13100_1_1" localSheetId="0">'Maksāšanas līdzekļu skaits'!#REF!</definedName>
    <definedName name="KMS_13100_1_1">#REF!</definedName>
    <definedName name="KMS_13100_1_1_5016" localSheetId="1">'Maksāšanas līdzekļu apjoms'!#REF!</definedName>
    <definedName name="KMS_13100_1_1_5016" localSheetId="0">'Maksāšanas līdzekļu skaits'!#REF!</definedName>
    <definedName name="KMS_13100_1_1_5016">#REF!</definedName>
    <definedName name="KMS_13100_1_1_5017" localSheetId="1">'Maksāšanas līdzekļu apjoms'!#REF!</definedName>
    <definedName name="KMS_13100_1_1_5017" localSheetId="0">'Maksāšanas līdzekļu skaits'!#REF!</definedName>
    <definedName name="KMS_13100_1_1_5017">#REF!</definedName>
    <definedName name="KMS_13100_1_2" localSheetId="1">'Maksāšanas līdzekļu apjoms'!#REF!</definedName>
    <definedName name="KMS_13100_1_2" localSheetId="0">'Maksāšanas līdzekļu skaits'!#REF!</definedName>
    <definedName name="KMS_13100_1_2">#REF!</definedName>
    <definedName name="KMS_13100_1_2_5016" localSheetId="1">'Maksāšanas līdzekļu apjoms'!#REF!</definedName>
    <definedName name="KMS_13100_1_2_5016" localSheetId="0">'Maksāšanas līdzekļu skaits'!#REF!</definedName>
    <definedName name="KMS_13100_1_2_5016">#REF!</definedName>
    <definedName name="KMS_13100_1_2_5017" localSheetId="1">'Maksāšanas līdzekļu apjoms'!#REF!</definedName>
    <definedName name="KMS_13100_1_2_5017" localSheetId="0">'Maksāšanas līdzekļu skaits'!#REF!</definedName>
    <definedName name="KMS_13100_1_2_5017">#REF!</definedName>
    <definedName name="KMS_13100_1A" localSheetId="8">'[10]etalons'!$F$19</definedName>
    <definedName name="KMS_13100_1A" localSheetId="7">'[10]etalons'!$F$19</definedName>
    <definedName name="KMS_13100_1A" localSheetId="6">'[10]etalons'!$F$19</definedName>
    <definedName name="KMS_13100_1A">#REF!</definedName>
    <definedName name="KMS_13100_1B" localSheetId="8">'[10]etalons'!$G$19</definedName>
    <definedName name="KMS_13100_1B" localSheetId="7">'[10]etalons'!$G$19</definedName>
    <definedName name="KMS_13100_1B" localSheetId="6">'[10]etalons'!$G$19</definedName>
    <definedName name="KMS_13100_1B">#REF!</definedName>
    <definedName name="KMS_13100_1C" localSheetId="8">'[10]etalons'!$H$19</definedName>
    <definedName name="KMS_13100_1C" localSheetId="7">'[10]etalons'!$H$19</definedName>
    <definedName name="KMS_13100_1C" localSheetId="6">'[10]etalons'!$H$19</definedName>
    <definedName name="KMS_13100_1C">#REF!</definedName>
    <definedName name="KMS_13100_1D" localSheetId="8">'[10]etalons'!$I$19</definedName>
    <definedName name="KMS_13100_1D" localSheetId="7">'[10]etalons'!$I$19</definedName>
    <definedName name="KMS_13100_1D" localSheetId="6">'[10]etalons'!$I$19</definedName>
    <definedName name="KMS_13100_1D">#REF!</definedName>
    <definedName name="KMS_13100_2" localSheetId="1">'Maksāšanas līdzekļu apjoms'!#REF!</definedName>
    <definedName name="KMS_13100_2" localSheetId="0">'Maksāšanas līdzekļu skaits'!#REF!</definedName>
    <definedName name="KMS_13100_2">#REF!</definedName>
    <definedName name="KMS_13100_2_1" localSheetId="1">'Maksāšanas līdzekļu apjoms'!#REF!</definedName>
    <definedName name="KMS_13100_2_1" localSheetId="0">'Maksāšanas līdzekļu skaits'!#REF!</definedName>
    <definedName name="KMS_13100_2_1">#REF!</definedName>
    <definedName name="KMS_13100_2_1_5016" localSheetId="1">'Maksāšanas līdzekļu apjoms'!#REF!</definedName>
    <definedName name="KMS_13100_2_1_5016" localSheetId="0">'Maksāšanas līdzekļu skaits'!#REF!</definedName>
    <definedName name="KMS_13100_2_1_5016">#REF!</definedName>
    <definedName name="KMS_13100_2_1_5017" localSheetId="1">'Maksāšanas līdzekļu apjoms'!#REF!</definedName>
    <definedName name="KMS_13100_2_1_5017" localSheetId="0">'Maksāšanas līdzekļu skaits'!#REF!</definedName>
    <definedName name="KMS_13100_2_1_5017">#REF!</definedName>
    <definedName name="KMS_13100_2_2" localSheetId="1">'Maksāšanas līdzekļu apjoms'!#REF!</definedName>
    <definedName name="KMS_13100_2_2" localSheetId="0">'Maksāšanas līdzekļu skaits'!#REF!</definedName>
    <definedName name="KMS_13100_2_2">#REF!</definedName>
    <definedName name="KMS_13100_2_2_5016" localSheetId="1">'Maksāšanas līdzekļu apjoms'!#REF!</definedName>
    <definedName name="KMS_13100_2_2_5016" localSheetId="0">'Maksāšanas līdzekļu skaits'!#REF!</definedName>
    <definedName name="KMS_13100_2_2_5016">#REF!</definedName>
    <definedName name="KMS_13100_2_2_5017" localSheetId="1">'Maksāšanas līdzekļu apjoms'!#REF!</definedName>
    <definedName name="KMS_13100_2_2_5017" localSheetId="0">'Maksāšanas līdzekļu skaits'!#REF!</definedName>
    <definedName name="KMS_13100_2_2_5017">#REF!</definedName>
    <definedName name="KMS_13100_2A" localSheetId="8">'[10]etalons'!$J$19</definedName>
    <definedName name="KMS_13100_2A" localSheetId="7">'[10]etalons'!$J$19</definedName>
    <definedName name="KMS_13100_2A" localSheetId="6">'[10]etalons'!$J$19</definedName>
    <definedName name="KMS_13100_2A">#REF!</definedName>
    <definedName name="KMS_13100_2B" localSheetId="8">'[10]etalons'!$K$19</definedName>
    <definedName name="KMS_13100_2B" localSheetId="7">'[10]etalons'!$K$19</definedName>
    <definedName name="KMS_13100_2B" localSheetId="6">'[10]etalons'!$K$19</definedName>
    <definedName name="KMS_13100_2B">#REF!</definedName>
    <definedName name="KMS_13100_2C" localSheetId="8">'[10]etalons'!$L$19</definedName>
    <definedName name="KMS_13100_2C" localSheetId="7">'[10]etalons'!$L$19</definedName>
    <definedName name="KMS_13100_2C" localSheetId="6">'[10]etalons'!$L$19</definedName>
    <definedName name="KMS_13100_2C">#REF!</definedName>
    <definedName name="KMS_13100_2D" localSheetId="8">'[10]etalons'!$M$19</definedName>
    <definedName name="KMS_13100_2D" localSheetId="7">'[10]etalons'!$M$19</definedName>
    <definedName name="KMS_13100_2D" localSheetId="6">'[10]etalons'!$M$19</definedName>
    <definedName name="KMS_13100_2D">#REF!</definedName>
    <definedName name="KMS_13100_3" localSheetId="1">'Maksāšanas līdzekļu apjoms'!#REF!</definedName>
    <definedName name="KMS_13100_3" localSheetId="0">'Maksāšanas līdzekļu skaits'!#REF!</definedName>
    <definedName name="KMS_13100_3">#REF!</definedName>
    <definedName name="KMS_13100_3_1" localSheetId="1">'Maksāšanas līdzekļu apjoms'!#REF!</definedName>
    <definedName name="KMS_13100_3_1" localSheetId="0">'Maksāšanas līdzekļu skaits'!#REF!</definedName>
    <definedName name="KMS_13100_3_1">#REF!</definedName>
    <definedName name="KMS_13100_3_1_5016" localSheetId="1">'Maksāšanas līdzekļu apjoms'!#REF!</definedName>
    <definedName name="KMS_13100_3_1_5016" localSheetId="0">'Maksāšanas līdzekļu skaits'!#REF!</definedName>
    <definedName name="KMS_13100_3_1_5016">#REF!</definedName>
    <definedName name="KMS_13100_3_1_5017" localSheetId="1">'Maksāšanas līdzekļu apjoms'!#REF!</definedName>
    <definedName name="KMS_13100_3_1_5017" localSheetId="0">'Maksāšanas līdzekļu skaits'!#REF!</definedName>
    <definedName name="KMS_13100_3_1_5017">#REF!</definedName>
    <definedName name="KMS_13100_3_2" localSheetId="1">'Maksāšanas līdzekļu apjoms'!#REF!</definedName>
    <definedName name="KMS_13100_3_2" localSheetId="0">'Maksāšanas līdzekļu skaits'!#REF!</definedName>
    <definedName name="KMS_13100_3_2">#REF!</definedName>
    <definedName name="KMS_13100_3_2_5016" localSheetId="1">'Maksāšanas līdzekļu apjoms'!#REF!</definedName>
    <definedName name="KMS_13100_3_2_5016" localSheetId="0">'Maksāšanas līdzekļu skaits'!#REF!</definedName>
    <definedName name="KMS_13100_3_2_5016">#REF!</definedName>
    <definedName name="KMS_13100_3_2_5017" localSheetId="1">'Maksāšanas līdzekļu apjoms'!#REF!</definedName>
    <definedName name="KMS_13100_3_2_5017" localSheetId="0">'Maksāšanas līdzekļu skaits'!#REF!</definedName>
    <definedName name="KMS_13100_3_2_5017">#REF!</definedName>
    <definedName name="KMS_13100_3A" localSheetId="8">'[10]etalons'!$O$19</definedName>
    <definedName name="KMS_13100_3A" localSheetId="7">'[10]etalons'!$O$19</definedName>
    <definedName name="KMS_13100_3A" localSheetId="6">'[10]etalons'!$O$19</definedName>
    <definedName name="KMS_13100_3A">#REF!</definedName>
    <definedName name="KMS_13100_3B" localSheetId="8">'[10]etalons'!$P$19</definedName>
    <definedName name="KMS_13100_3B" localSheetId="7">'[10]etalons'!$P$19</definedName>
    <definedName name="KMS_13100_3B" localSheetId="6">'[10]etalons'!$P$19</definedName>
    <definedName name="KMS_13100_3B">#REF!</definedName>
    <definedName name="KMS_13100_3C" localSheetId="8">'[10]etalons'!$Q$19</definedName>
    <definedName name="KMS_13100_3C" localSheetId="7">'[10]etalons'!$Q$19</definedName>
    <definedName name="KMS_13100_3C" localSheetId="6">'[10]etalons'!$Q$19</definedName>
    <definedName name="KMS_13100_3C">#REF!</definedName>
    <definedName name="KMS_13100_3D" localSheetId="8">'[10]etalons'!$R$19</definedName>
    <definedName name="KMS_13100_3D" localSheetId="7">'[10]etalons'!$R$19</definedName>
    <definedName name="KMS_13100_3D" localSheetId="6">'[10]etalons'!$R$19</definedName>
    <definedName name="KMS_13100_3D">#REF!</definedName>
    <definedName name="KMS_13100_4" localSheetId="1">'Maksāšanas līdzekļu apjoms'!#REF!</definedName>
    <definedName name="KMS_13100_4" localSheetId="0">'Maksāšanas līdzekļu skaits'!#REF!</definedName>
    <definedName name="KMS_13100_4">#REF!</definedName>
    <definedName name="KMS_13100_4_1" localSheetId="1">'Maksāšanas līdzekļu apjoms'!#REF!</definedName>
    <definedName name="KMS_13100_4_1" localSheetId="0">'Maksāšanas līdzekļu skaits'!#REF!</definedName>
    <definedName name="KMS_13100_4_1">#REF!</definedName>
    <definedName name="KMS_13100_4_1_5016" localSheetId="1">'Maksāšanas līdzekļu apjoms'!#REF!</definedName>
    <definedName name="KMS_13100_4_1_5016" localSheetId="0">'Maksāšanas līdzekļu skaits'!#REF!</definedName>
    <definedName name="KMS_13100_4_1_5016">#REF!</definedName>
    <definedName name="KMS_13100_4_1_5017" localSheetId="1">'Maksāšanas līdzekļu apjoms'!#REF!</definedName>
    <definedName name="KMS_13100_4_1_5017" localSheetId="0">'Maksāšanas līdzekļu skaits'!#REF!</definedName>
    <definedName name="KMS_13100_4_1_5017">#REF!</definedName>
    <definedName name="KMS_13100_4_2" localSheetId="1">'Maksāšanas līdzekļu apjoms'!#REF!</definedName>
    <definedName name="KMS_13100_4_2" localSheetId="0">'Maksāšanas līdzekļu skaits'!#REF!</definedName>
    <definedName name="KMS_13100_4_2">#REF!</definedName>
    <definedName name="KMS_13100_4_2_5016" localSheetId="1">'Maksāšanas līdzekļu apjoms'!#REF!</definedName>
    <definedName name="KMS_13100_4_2_5016" localSheetId="0">'Maksāšanas līdzekļu skaits'!#REF!</definedName>
    <definedName name="KMS_13100_4_2_5016">#REF!</definedName>
    <definedName name="KMS_13100_4_2_5017" localSheetId="1">'Maksāšanas līdzekļu apjoms'!#REF!</definedName>
    <definedName name="KMS_13100_4_2_5017" localSheetId="0">'Maksāšanas līdzekļu skaits'!#REF!</definedName>
    <definedName name="KMS_13100_4_2_5017">#REF!</definedName>
    <definedName name="KMS_13100_4A" localSheetId="8">'[10]etalons'!$S$19</definedName>
    <definedName name="KMS_13100_4A" localSheetId="7">'[10]etalons'!$S$19</definedName>
    <definedName name="KMS_13100_4A" localSheetId="6">'[10]etalons'!$S$19</definedName>
    <definedName name="KMS_13100_4A">#REF!</definedName>
    <definedName name="KMS_13100_4B" localSheetId="8">'[10]etalons'!$T$19</definedName>
    <definedName name="KMS_13100_4B" localSheetId="7">'[10]etalons'!$T$19</definedName>
    <definedName name="KMS_13100_4B" localSheetId="6">'[10]etalons'!$T$19</definedName>
    <definedName name="KMS_13100_4B">#REF!</definedName>
    <definedName name="KMS_13100_4C" localSheetId="8">'[10]etalons'!$U$19</definedName>
    <definedName name="KMS_13100_4C" localSheetId="7">'[10]etalons'!$U$19</definedName>
    <definedName name="KMS_13100_4C" localSheetId="6">'[10]etalons'!$U$19</definedName>
    <definedName name="KMS_13100_4C">#REF!</definedName>
    <definedName name="KMS_13100_4D" localSheetId="8">'[10]etalons'!$V$19</definedName>
    <definedName name="KMS_13100_4D" localSheetId="7">'[10]etalons'!$V$19</definedName>
    <definedName name="KMS_13100_4D" localSheetId="6">'[10]etalons'!$V$19</definedName>
    <definedName name="KMS_13100_4D">#REF!</definedName>
    <definedName name="KMS_13110_1" localSheetId="1">'Maksāšanas līdzekļu apjoms'!#REF!</definedName>
    <definedName name="KMS_13110_1" localSheetId="0">'Maksāšanas līdzekļu skaits'!#REF!</definedName>
    <definedName name="KMS_13110_1">#REF!</definedName>
    <definedName name="KMS_13110_1_1" localSheetId="1">'Maksāšanas līdzekļu apjoms'!#REF!</definedName>
    <definedName name="KMS_13110_1_1" localSheetId="0">'Maksāšanas līdzekļu skaits'!#REF!</definedName>
    <definedName name="KMS_13110_1_1">#REF!</definedName>
    <definedName name="KMS_13110_1_1_5016" localSheetId="1">'Maksāšanas līdzekļu apjoms'!#REF!</definedName>
    <definedName name="KMS_13110_1_1_5016" localSheetId="0">'Maksāšanas līdzekļu skaits'!#REF!</definedName>
    <definedName name="KMS_13110_1_1_5016">#REF!</definedName>
    <definedName name="KMS_13110_1_1_5017" localSheetId="1">'Maksāšanas līdzekļu apjoms'!#REF!</definedName>
    <definedName name="KMS_13110_1_1_5017" localSheetId="0">'Maksāšanas līdzekļu skaits'!#REF!</definedName>
    <definedName name="KMS_13110_1_1_5017">#REF!</definedName>
    <definedName name="KMS_13110_1_2" localSheetId="1">'Maksāšanas līdzekļu apjoms'!#REF!</definedName>
    <definedName name="KMS_13110_1_2" localSheetId="0">'Maksāšanas līdzekļu skaits'!#REF!</definedName>
    <definedName name="KMS_13110_1_2">#REF!</definedName>
    <definedName name="KMS_13110_1_2_5016" localSheetId="1">'Maksāšanas līdzekļu apjoms'!#REF!</definedName>
    <definedName name="KMS_13110_1_2_5016" localSheetId="0">'Maksāšanas līdzekļu skaits'!#REF!</definedName>
    <definedName name="KMS_13110_1_2_5016">#REF!</definedName>
    <definedName name="KMS_13110_1_2_5017" localSheetId="1">'Maksāšanas līdzekļu apjoms'!#REF!</definedName>
    <definedName name="KMS_13110_1_2_5017" localSheetId="0">'Maksāšanas līdzekļu skaits'!#REF!</definedName>
    <definedName name="KMS_13110_1_2_5017">#REF!</definedName>
    <definedName name="KMS_13110_1A" localSheetId="8">'[10]etalons'!$F$20</definedName>
    <definedName name="KMS_13110_1A" localSheetId="7">'[10]etalons'!$F$20</definedName>
    <definedName name="KMS_13110_1A" localSheetId="6">'[10]etalons'!$F$20</definedName>
    <definedName name="KMS_13110_1A">#REF!</definedName>
    <definedName name="KMS_13110_1B" localSheetId="8">'[10]etalons'!$G$20</definedName>
    <definedName name="KMS_13110_1B" localSheetId="7">'[10]etalons'!$G$20</definedName>
    <definedName name="KMS_13110_1B" localSheetId="6">'[10]etalons'!$G$20</definedName>
    <definedName name="KMS_13110_1B">#REF!</definedName>
    <definedName name="KMS_13110_1C" localSheetId="8">'[10]etalons'!$H$20</definedName>
    <definedName name="KMS_13110_1C" localSheetId="7">'[10]etalons'!$H$20</definedName>
    <definedName name="KMS_13110_1C" localSheetId="6">'[10]etalons'!$H$20</definedName>
    <definedName name="KMS_13110_1C">#REF!</definedName>
    <definedName name="KMS_13110_1D" localSheetId="8">'[10]etalons'!$I$20</definedName>
    <definedName name="KMS_13110_1D" localSheetId="7">'[10]etalons'!$I$20</definedName>
    <definedName name="KMS_13110_1D" localSheetId="6">'[10]etalons'!$I$20</definedName>
    <definedName name="KMS_13110_1D">#REF!</definedName>
    <definedName name="KMS_13110_2" localSheetId="1">'Maksāšanas līdzekļu apjoms'!#REF!</definedName>
    <definedName name="KMS_13110_2" localSheetId="0">'Maksāšanas līdzekļu skaits'!#REF!</definedName>
    <definedName name="KMS_13110_2">#REF!</definedName>
    <definedName name="KMS_13110_2_1" localSheetId="1">'Maksāšanas līdzekļu apjoms'!#REF!</definedName>
    <definedName name="KMS_13110_2_1" localSheetId="0">'Maksāšanas līdzekļu skaits'!#REF!</definedName>
    <definedName name="KMS_13110_2_1">#REF!</definedName>
    <definedName name="KMS_13110_2_1_5016" localSheetId="1">'Maksāšanas līdzekļu apjoms'!#REF!</definedName>
    <definedName name="KMS_13110_2_1_5016" localSheetId="0">'Maksāšanas līdzekļu skaits'!#REF!</definedName>
    <definedName name="KMS_13110_2_1_5016">#REF!</definedName>
    <definedName name="KMS_13110_2_1_5017" localSheetId="1">'Maksāšanas līdzekļu apjoms'!#REF!</definedName>
    <definedName name="KMS_13110_2_1_5017" localSheetId="0">'Maksāšanas līdzekļu skaits'!#REF!</definedName>
    <definedName name="KMS_13110_2_1_5017">#REF!</definedName>
    <definedName name="KMS_13110_2_2" localSheetId="1">'Maksāšanas līdzekļu apjoms'!#REF!</definedName>
    <definedName name="KMS_13110_2_2" localSheetId="0">'Maksāšanas līdzekļu skaits'!#REF!</definedName>
    <definedName name="KMS_13110_2_2">#REF!</definedName>
    <definedName name="KMS_13110_2_2_5016" localSheetId="1">'Maksāšanas līdzekļu apjoms'!#REF!</definedName>
    <definedName name="KMS_13110_2_2_5016" localSheetId="0">'Maksāšanas līdzekļu skaits'!#REF!</definedName>
    <definedName name="KMS_13110_2_2_5016">#REF!</definedName>
    <definedName name="KMS_13110_2_2_5017" localSheetId="1">'Maksāšanas līdzekļu apjoms'!#REF!</definedName>
    <definedName name="KMS_13110_2_2_5017" localSheetId="0">'Maksāšanas līdzekļu skaits'!#REF!</definedName>
    <definedName name="KMS_13110_2_2_5017">#REF!</definedName>
    <definedName name="KMS_13110_2A" localSheetId="8">'[10]etalons'!$J$20</definedName>
    <definedName name="KMS_13110_2A" localSheetId="7">'[10]etalons'!$J$20</definedName>
    <definedName name="KMS_13110_2A" localSheetId="6">'[10]etalons'!$J$20</definedName>
    <definedName name="KMS_13110_2A">#REF!</definedName>
    <definedName name="KMS_13110_2B" localSheetId="8">'[10]etalons'!$K$20</definedName>
    <definedName name="KMS_13110_2B" localSheetId="7">'[10]etalons'!$K$20</definedName>
    <definedName name="KMS_13110_2B" localSheetId="6">'[10]etalons'!$K$20</definedName>
    <definedName name="KMS_13110_2B">#REF!</definedName>
    <definedName name="KMS_13110_2C" localSheetId="8">'[10]etalons'!$L$20</definedName>
    <definedName name="KMS_13110_2C" localSheetId="7">'[10]etalons'!$L$20</definedName>
    <definedName name="KMS_13110_2C" localSheetId="6">'[10]etalons'!$L$20</definedName>
    <definedName name="KMS_13110_2C">#REF!</definedName>
    <definedName name="KMS_13110_2D" localSheetId="8">'[10]etalons'!$M$20</definedName>
    <definedName name="KMS_13110_2D" localSheetId="7">'[10]etalons'!$M$20</definedName>
    <definedName name="KMS_13110_2D" localSheetId="6">'[10]etalons'!$M$20</definedName>
    <definedName name="KMS_13110_2D">#REF!</definedName>
    <definedName name="KMS_13110_3" localSheetId="1">'Maksāšanas līdzekļu apjoms'!#REF!</definedName>
    <definedName name="KMS_13110_3" localSheetId="0">'Maksāšanas līdzekļu skaits'!#REF!</definedName>
    <definedName name="KMS_13110_3">#REF!</definedName>
    <definedName name="KMS_13110_3_1" localSheetId="1">'Maksāšanas līdzekļu apjoms'!#REF!</definedName>
    <definedName name="KMS_13110_3_1" localSheetId="0">'Maksāšanas līdzekļu skaits'!#REF!</definedName>
    <definedName name="KMS_13110_3_1">#REF!</definedName>
    <definedName name="KMS_13110_3_1_5016" localSheetId="1">'Maksāšanas līdzekļu apjoms'!#REF!</definedName>
    <definedName name="KMS_13110_3_1_5016" localSheetId="0">'Maksāšanas līdzekļu skaits'!#REF!</definedName>
    <definedName name="KMS_13110_3_1_5016">#REF!</definedName>
    <definedName name="KMS_13110_3_1_5017" localSheetId="1">'Maksāšanas līdzekļu apjoms'!#REF!</definedName>
    <definedName name="KMS_13110_3_1_5017" localSheetId="0">'Maksāšanas līdzekļu skaits'!#REF!</definedName>
    <definedName name="KMS_13110_3_1_5017">#REF!</definedName>
    <definedName name="KMS_13110_3_2" localSheetId="1">'Maksāšanas līdzekļu apjoms'!#REF!</definedName>
    <definedName name="KMS_13110_3_2" localSheetId="0">'Maksāšanas līdzekļu skaits'!#REF!</definedName>
    <definedName name="KMS_13110_3_2">#REF!</definedName>
    <definedName name="KMS_13110_3_2_5016" localSheetId="1">'Maksāšanas līdzekļu apjoms'!#REF!</definedName>
    <definedName name="KMS_13110_3_2_5016" localSheetId="0">'Maksāšanas līdzekļu skaits'!#REF!</definedName>
    <definedName name="KMS_13110_3_2_5016">#REF!</definedName>
    <definedName name="KMS_13110_3_2_5017" localSheetId="1">'Maksāšanas līdzekļu apjoms'!#REF!</definedName>
    <definedName name="KMS_13110_3_2_5017" localSheetId="0">'Maksāšanas līdzekļu skaits'!#REF!</definedName>
    <definedName name="KMS_13110_3_2_5017">#REF!</definedName>
    <definedName name="KMS_13110_3A" localSheetId="8">'[10]etalons'!$O$20</definedName>
    <definedName name="KMS_13110_3A" localSheetId="7">'[10]etalons'!$O$20</definedName>
    <definedName name="KMS_13110_3A" localSheetId="6">'[10]etalons'!$O$20</definedName>
    <definedName name="KMS_13110_3A">#REF!</definedName>
    <definedName name="KMS_13110_3B" localSheetId="8">'[10]etalons'!$P$20</definedName>
    <definedName name="KMS_13110_3B" localSheetId="7">'[10]etalons'!$P$20</definedName>
    <definedName name="KMS_13110_3B" localSheetId="6">'[10]etalons'!$P$20</definedName>
    <definedName name="KMS_13110_3B">#REF!</definedName>
    <definedName name="KMS_13110_3C" localSheetId="8">'[10]etalons'!$Q$20</definedName>
    <definedName name="KMS_13110_3C" localSheetId="7">'[10]etalons'!$Q$20</definedName>
    <definedName name="KMS_13110_3C" localSheetId="6">'[10]etalons'!$Q$20</definedName>
    <definedName name="KMS_13110_3C">#REF!</definedName>
    <definedName name="KMS_13110_3D" localSheetId="8">'[10]etalons'!$R$20</definedName>
    <definedName name="KMS_13110_3D" localSheetId="7">'[10]etalons'!$R$20</definedName>
    <definedName name="KMS_13110_3D" localSheetId="6">'[10]etalons'!$R$20</definedName>
    <definedName name="KMS_13110_3D">#REF!</definedName>
    <definedName name="KMS_13110_4" localSheetId="1">'Maksāšanas līdzekļu apjoms'!#REF!</definedName>
    <definedName name="KMS_13110_4" localSheetId="0">'Maksāšanas līdzekļu skaits'!#REF!</definedName>
    <definedName name="KMS_13110_4">#REF!</definedName>
    <definedName name="KMS_13110_4_1" localSheetId="1">'Maksāšanas līdzekļu apjoms'!#REF!</definedName>
    <definedName name="KMS_13110_4_1" localSheetId="0">'Maksāšanas līdzekļu skaits'!#REF!</definedName>
    <definedName name="KMS_13110_4_1">#REF!</definedName>
    <definedName name="KMS_13110_4_1_5016" localSheetId="1">'Maksāšanas līdzekļu apjoms'!#REF!</definedName>
    <definedName name="KMS_13110_4_1_5016" localSheetId="0">'Maksāšanas līdzekļu skaits'!#REF!</definedName>
    <definedName name="KMS_13110_4_1_5016">#REF!</definedName>
    <definedName name="KMS_13110_4_1_5017" localSheetId="1">'Maksāšanas līdzekļu apjoms'!#REF!</definedName>
    <definedName name="KMS_13110_4_1_5017" localSheetId="0">'Maksāšanas līdzekļu skaits'!#REF!</definedName>
    <definedName name="KMS_13110_4_1_5017">#REF!</definedName>
    <definedName name="KMS_13110_4_2" localSheetId="1">'Maksāšanas līdzekļu apjoms'!#REF!</definedName>
    <definedName name="KMS_13110_4_2" localSheetId="0">'Maksāšanas līdzekļu skaits'!#REF!</definedName>
    <definedName name="KMS_13110_4_2">#REF!</definedName>
    <definedName name="KMS_13110_4_2_5016" localSheetId="1">'Maksāšanas līdzekļu apjoms'!#REF!</definedName>
    <definedName name="KMS_13110_4_2_5016" localSheetId="0">'Maksāšanas līdzekļu skaits'!#REF!</definedName>
    <definedName name="KMS_13110_4_2_5016">#REF!</definedName>
    <definedName name="KMS_13110_4_2_5017" localSheetId="1">'Maksāšanas līdzekļu apjoms'!#REF!</definedName>
    <definedName name="KMS_13110_4_2_5017" localSheetId="0">'Maksāšanas līdzekļu skaits'!#REF!</definedName>
    <definedName name="KMS_13110_4_2_5017">#REF!</definedName>
    <definedName name="KMS_13110_4A" localSheetId="8">'[10]etalons'!$S$20</definedName>
    <definedName name="KMS_13110_4A" localSheetId="7">'[10]etalons'!$S$20</definedName>
    <definedName name="KMS_13110_4A" localSheetId="6">'[10]etalons'!$S$20</definedName>
    <definedName name="KMS_13110_4A">#REF!</definedName>
    <definedName name="KMS_13110_4B" localSheetId="8">'[10]etalons'!$T$20</definedName>
    <definedName name="KMS_13110_4B" localSheetId="7">'[10]etalons'!$T$20</definedName>
    <definedName name="KMS_13110_4B" localSheetId="6">'[10]etalons'!$T$20</definedName>
    <definedName name="KMS_13110_4B">#REF!</definedName>
    <definedName name="KMS_13110_4C" localSheetId="8">'[10]etalons'!$U$20</definedName>
    <definedName name="KMS_13110_4C" localSheetId="7">'[10]etalons'!$U$20</definedName>
    <definedName name="KMS_13110_4C" localSheetId="6">'[10]etalons'!$U$20</definedName>
    <definedName name="KMS_13110_4C">#REF!</definedName>
    <definedName name="KMS_13110_4D" localSheetId="8">'[10]etalons'!$V$20</definedName>
    <definedName name="KMS_13110_4D" localSheetId="7">'[10]etalons'!$V$20</definedName>
    <definedName name="KMS_13110_4D" localSheetId="6">'[10]etalons'!$V$20</definedName>
    <definedName name="KMS_13110_4D">#REF!</definedName>
    <definedName name="KMS_13120_1" localSheetId="1">'Maksāšanas līdzekļu apjoms'!#REF!</definedName>
    <definedName name="KMS_13120_1" localSheetId="0">'Maksāšanas līdzekļu skaits'!#REF!</definedName>
    <definedName name="KMS_13120_1">#REF!</definedName>
    <definedName name="KMS_13120_1_1" localSheetId="1">'Maksāšanas līdzekļu apjoms'!#REF!</definedName>
    <definedName name="KMS_13120_1_1" localSheetId="0">'Maksāšanas līdzekļu skaits'!#REF!</definedName>
    <definedName name="KMS_13120_1_1">#REF!</definedName>
    <definedName name="KMS_13120_1_1_5016" localSheetId="1">'Maksāšanas līdzekļu apjoms'!#REF!</definedName>
    <definedName name="KMS_13120_1_1_5016" localSheetId="0">'Maksāšanas līdzekļu skaits'!#REF!</definedName>
    <definedName name="KMS_13120_1_1_5016">#REF!</definedName>
    <definedName name="KMS_13120_1_1_5017" localSheetId="1">'Maksāšanas līdzekļu apjoms'!#REF!</definedName>
    <definedName name="KMS_13120_1_1_5017" localSheetId="0">'Maksāšanas līdzekļu skaits'!#REF!</definedName>
    <definedName name="KMS_13120_1_1_5017">#REF!</definedName>
    <definedName name="KMS_13120_1_2" localSheetId="1">'Maksāšanas līdzekļu apjoms'!#REF!</definedName>
    <definedName name="KMS_13120_1_2" localSheetId="0">'Maksāšanas līdzekļu skaits'!#REF!</definedName>
    <definedName name="KMS_13120_1_2">#REF!</definedName>
    <definedName name="KMS_13120_1_2_5016" localSheetId="1">'Maksāšanas līdzekļu apjoms'!#REF!</definedName>
    <definedName name="KMS_13120_1_2_5016" localSheetId="0">'Maksāšanas līdzekļu skaits'!#REF!</definedName>
    <definedName name="KMS_13120_1_2_5016">#REF!</definedName>
    <definedName name="KMS_13120_1_2_5017" localSheetId="1">'Maksāšanas līdzekļu apjoms'!#REF!</definedName>
    <definedName name="KMS_13120_1_2_5017" localSheetId="0">'Maksāšanas līdzekļu skaits'!#REF!</definedName>
    <definedName name="KMS_13120_1_2_5017">#REF!</definedName>
    <definedName name="KMS_13120_1A" localSheetId="8">'[10]etalons'!$F$21</definedName>
    <definedName name="KMS_13120_1A" localSheetId="7">'[10]etalons'!$F$21</definedName>
    <definedName name="KMS_13120_1A" localSheetId="6">'[10]etalons'!$F$21</definedName>
    <definedName name="KMS_13120_1A">#REF!</definedName>
    <definedName name="KMS_13120_1B" localSheetId="8">'[10]etalons'!$G$21</definedName>
    <definedName name="KMS_13120_1B" localSheetId="7">'[10]etalons'!$G$21</definedName>
    <definedName name="KMS_13120_1B" localSheetId="6">'[10]etalons'!$G$21</definedName>
    <definedName name="KMS_13120_1B">#REF!</definedName>
    <definedName name="KMS_13120_1C" localSheetId="8">'[10]etalons'!$H$21</definedName>
    <definedName name="KMS_13120_1C" localSheetId="7">'[10]etalons'!$H$21</definedName>
    <definedName name="KMS_13120_1C" localSheetId="6">'[10]etalons'!$H$21</definedName>
    <definedName name="KMS_13120_1C">#REF!</definedName>
    <definedName name="KMS_13120_1D" localSheetId="8">'[10]etalons'!$I$21</definedName>
    <definedName name="KMS_13120_1D" localSheetId="7">'[10]etalons'!$I$21</definedName>
    <definedName name="KMS_13120_1D" localSheetId="6">'[10]etalons'!$I$21</definedName>
    <definedName name="KMS_13120_1D">#REF!</definedName>
    <definedName name="KMS_13120_2" localSheetId="1">'Maksāšanas līdzekļu apjoms'!#REF!</definedName>
    <definedName name="KMS_13120_2" localSheetId="0">'Maksāšanas līdzekļu skaits'!#REF!</definedName>
    <definedName name="KMS_13120_2">#REF!</definedName>
    <definedName name="KMS_13120_2_1" localSheetId="1">'Maksāšanas līdzekļu apjoms'!#REF!</definedName>
    <definedName name="KMS_13120_2_1" localSheetId="0">'Maksāšanas līdzekļu skaits'!#REF!</definedName>
    <definedName name="KMS_13120_2_1">#REF!</definedName>
    <definedName name="KMS_13120_2_1_5016" localSheetId="1">'Maksāšanas līdzekļu apjoms'!#REF!</definedName>
    <definedName name="KMS_13120_2_1_5016" localSheetId="0">'Maksāšanas līdzekļu skaits'!#REF!</definedName>
    <definedName name="KMS_13120_2_1_5016">#REF!</definedName>
    <definedName name="KMS_13120_2_1_5017" localSheetId="1">'Maksāšanas līdzekļu apjoms'!#REF!</definedName>
    <definedName name="KMS_13120_2_1_5017" localSheetId="0">'Maksāšanas līdzekļu skaits'!#REF!</definedName>
    <definedName name="KMS_13120_2_1_5017">#REF!</definedName>
    <definedName name="KMS_13120_2_2" localSheetId="1">'Maksāšanas līdzekļu apjoms'!#REF!</definedName>
    <definedName name="KMS_13120_2_2" localSheetId="0">'Maksāšanas līdzekļu skaits'!#REF!</definedName>
    <definedName name="KMS_13120_2_2">#REF!</definedName>
    <definedName name="KMS_13120_2_2_5016" localSheetId="1">'Maksāšanas līdzekļu apjoms'!#REF!</definedName>
    <definedName name="KMS_13120_2_2_5016" localSheetId="0">'Maksāšanas līdzekļu skaits'!#REF!</definedName>
    <definedName name="KMS_13120_2_2_5016">#REF!</definedName>
    <definedName name="KMS_13120_2_2_5017" localSheetId="1">'Maksāšanas līdzekļu apjoms'!#REF!</definedName>
    <definedName name="KMS_13120_2_2_5017" localSheetId="0">'Maksāšanas līdzekļu skaits'!#REF!</definedName>
    <definedName name="KMS_13120_2_2_5017">#REF!</definedName>
    <definedName name="KMS_13120_2A" localSheetId="8">'[10]etalons'!$J$21</definedName>
    <definedName name="KMS_13120_2A" localSheetId="7">'[10]etalons'!$J$21</definedName>
    <definedName name="KMS_13120_2A" localSheetId="6">'[10]etalons'!$J$21</definedName>
    <definedName name="KMS_13120_2A">#REF!</definedName>
    <definedName name="KMS_13120_2B" localSheetId="8">'[10]etalons'!$K$21</definedName>
    <definedName name="KMS_13120_2B" localSheetId="7">'[10]etalons'!$K$21</definedName>
    <definedName name="KMS_13120_2B" localSheetId="6">'[10]etalons'!$K$21</definedName>
    <definedName name="KMS_13120_2B">#REF!</definedName>
    <definedName name="KMS_13120_2C" localSheetId="8">'[10]etalons'!$L$21</definedName>
    <definedName name="KMS_13120_2C" localSheetId="7">'[10]etalons'!$L$21</definedName>
    <definedName name="KMS_13120_2C" localSheetId="6">'[10]etalons'!$L$21</definedName>
    <definedName name="KMS_13120_2C">#REF!</definedName>
    <definedName name="KMS_13120_2D" localSheetId="8">'[10]etalons'!$M$21</definedName>
    <definedName name="KMS_13120_2D" localSheetId="7">'[10]etalons'!$M$21</definedName>
    <definedName name="KMS_13120_2D" localSheetId="6">'[10]etalons'!$M$21</definedName>
    <definedName name="KMS_13120_2D">#REF!</definedName>
    <definedName name="KMS_13120_3" localSheetId="1">'Maksāšanas līdzekļu apjoms'!#REF!</definedName>
    <definedName name="KMS_13120_3" localSheetId="0">'Maksāšanas līdzekļu skaits'!#REF!</definedName>
    <definedName name="KMS_13120_3">#REF!</definedName>
    <definedName name="KMS_13120_3_1" localSheetId="1">'Maksāšanas līdzekļu apjoms'!#REF!</definedName>
    <definedName name="KMS_13120_3_1" localSheetId="0">'Maksāšanas līdzekļu skaits'!#REF!</definedName>
    <definedName name="KMS_13120_3_1">#REF!</definedName>
    <definedName name="KMS_13120_3_1_5016" localSheetId="1">'Maksāšanas līdzekļu apjoms'!#REF!</definedName>
    <definedName name="KMS_13120_3_1_5016" localSheetId="0">'Maksāšanas līdzekļu skaits'!#REF!</definedName>
    <definedName name="KMS_13120_3_1_5016">#REF!</definedName>
    <definedName name="KMS_13120_3_1_5017" localSheetId="1">'Maksāšanas līdzekļu apjoms'!#REF!</definedName>
    <definedName name="KMS_13120_3_1_5017" localSheetId="0">'Maksāšanas līdzekļu skaits'!#REF!</definedName>
    <definedName name="KMS_13120_3_1_5017">#REF!</definedName>
    <definedName name="KMS_13120_3_2" localSheetId="1">'Maksāšanas līdzekļu apjoms'!#REF!</definedName>
    <definedName name="KMS_13120_3_2" localSheetId="0">'Maksāšanas līdzekļu skaits'!#REF!</definedName>
    <definedName name="KMS_13120_3_2">#REF!</definedName>
    <definedName name="KMS_13120_3_2_5016" localSheetId="1">'Maksāšanas līdzekļu apjoms'!#REF!</definedName>
    <definedName name="KMS_13120_3_2_5016" localSheetId="0">'Maksāšanas līdzekļu skaits'!#REF!</definedName>
    <definedName name="KMS_13120_3_2_5016">#REF!</definedName>
    <definedName name="KMS_13120_3_2_5017" localSheetId="1">'Maksāšanas līdzekļu apjoms'!#REF!</definedName>
    <definedName name="KMS_13120_3_2_5017" localSheetId="0">'Maksāšanas līdzekļu skaits'!#REF!</definedName>
    <definedName name="KMS_13120_3_2_5017">#REF!</definedName>
    <definedName name="KMS_13120_3A" localSheetId="8">'[10]etalons'!$O$21</definedName>
    <definedName name="KMS_13120_3A" localSheetId="7">'[10]etalons'!$O$21</definedName>
    <definedName name="KMS_13120_3A" localSheetId="6">'[10]etalons'!$O$21</definedName>
    <definedName name="KMS_13120_3A">#REF!</definedName>
    <definedName name="KMS_13120_3B" localSheetId="8">'[10]etalons'!$P$21</definedName>
    <definedName name="KMS_13120_3B" localSheetId="7">'[10]etalons'!$P$21</definedName>
    <definedName name="KMS_13120_3B" localSheetId="6">'[10]etalons'!$P$21</definedName>
    <definedName name="KMS_13120_3B">#REF!</definedName>
    <definedName name="KMS_13120_3C" localSheetId="8">'[10]etalons'!$Q$21</definedName>
    <definedName name="KMS_13120_3C" localSheetId="7">'[10]etalons'!$Q$21</definedName>
    <definedName name="KMS_13120_3C" localSheetId="6">'[10]etalons'!$Q$21</definedName>
    <definedName name="KMS_13120_3C">#REF!</definedName>
    <definedName name="KMS_13120_3D" localSheetId="8">'[10]etalons'!$R$21</definedName>
    <definedName name="KMS_13120_3D" localSheetId="7">'[10]etalons'!$R$21</definedName>
    <definedName name="KMS_13120_3D" localSheetId="6">'[10]etalons'!$R$21</definedName>
    <definedName name="KMS_13120_3D">#REF!</definedName>
    <definedName name="KMS_13120_4" localSheetId="1">'Maksāšanas līdzekļu apjoms'!#REF!</definedName>
    <definedName name="KMS_13120_4" localSheetId="0">'Maksāšanas līdzekļu skaits'!#REF!</definedName>
    <definedName name="KMS_13120_4">#REF!</definedName>
    <definedName name="KMS_13120_4_1" localSheetId="1">'Maksāšanas līdzekļu apjoms'!#REF!</definedName>
    <definedName name="KMS_13120_4_1" localSheetId="0">'Maksāšanas līdzekļu skaits'!#REF!</definedName>
    <definedName name="KMS_13120_4_1">#REF!</definedName>
    <definedName name="KMS_13120_4_1_5016" localSheetId="1">'Maksāšanas līdzekļu apjoms'!#REF!</definedName>
    <definedName name="KMS_13120_4_1_5016" localSheetId="0">'Maksāšanas līdzekļu skaits'!#REF!</definedName>
    <definedName name="KMS_13120_4_1_5016">#REF!</definedName>
    <definedName name="KMS_13120_4_1_5017" localSheetId="1">'Maksāšanas līdzekļu apjoms'!#REF!</definedName>
    <definedName name="KMS_13120_4_1_5017" localSheetId="0">'Maksāšanas līdzekļu skaits'!#REF!</definedName>
    <definedName name="KMS_13120_4_1_5017">#REF!</definedName>
    <definedName name="KMS_13120_4_2" localSheetId="1">'Maksāšanas līdzekļu apjoms'!#REF!</definedName>
    <definedName name="KMS_13120_4_2" localSheetId="0">'Maksāšanas līdzekļu skaits'!#REF!</definedName>
    <definedName name="KMS_13120_4_2">#REF!</definedName>
    <definedName name="KMS_13120_4_2_5016" localSheetId="1">'Maksāšanas līdzekļu apjoms'!#REF!</definedName>
    <definedName name="KMS_13120_4_2_5016" localSheetId="0">'Maksāšanas līdzekļu skaits'!#REF!</definedName>
    <definedName name="KMS_13120_4_2_5016">#REF!</definedName>
    <definedName name="KMS_13120_4_2_5017" localSheetId="1">'Maksāšanas līdzekļu apjoms'!#REF!</definedName>
    <definedName name="KMS_13120_4_2_5017" localSheetId="0">'Maksāšanas līdzekļu skaits'!#REF!</definedName>
    <definedName name="KMS_13120_4_2_5017">#REF!</definedName>
    <definedName name="KMS_13120_4A" localSheetId="8">'[10]etalons'!$S$21</definedName>
    <definedName name="KMS_13120_4A" localSheetId="7">'[10]etalons'!$S$21</definedName>
    <definedName name="KMS_13120_4A" localSheetId="6">'[10]etalons'!$S$21</definedName>
    <definedName name="KMS_13120_4A">#REF!</definedName>
    <definedName name="KMS_13120_4B" localSheetId="8">'[10]etalons'!$T$21</definedName>
    <definedName name="KMS_13120_4B" localSheetId="7">'[10]etalons'!$T$21</definedName>
    <definedName name="KMS_13120_4B" localSheetId="6">'[10]etalons'!$T$21</definedName>
    <definedName name="KMS_13120_4B">#REF!</definedName>
    <definedName name="KMS_13120_4C" localSheetId="8">'[10]etalons'!$U$21</definedName>
    <definedName name="KMS_13120_4C" localSheetId="7">'[10]etalons'!$U$21</definedName>
    <definedName name="KMS_13120_4C" localSheetId="6">'[10]etalons'!$U$21</definedName>
    <definedName name="KMS_13120_4C">#REF!</definedName>
    <definedName name="KMS_13120_4D" localSheetId="8">'[10]etalons'!$V$21</definedName>
    <definedName name="KMS_13120_4D" localSheetId="7">'[10]etalons'!$V$21</definedName>
    <definedName name="KMS_13120_4D" localSheetId="6">'[10]etalons'!$V$21</definedName>
    <definedName name="KMS_13120_4D">#REF!</definedName>
    <definedName name="KMS_13130_1" localSheetId="1">'Maksāšanas līdzekļu apjoms'!#REF!</definedName>
    <definedName name="KMS_13130_1" localSheetId="0">'Maksāšanas līdzekļu skaits'!#REF!</definedName>
    <definedName name="KMS_13130_1">#REF!</definedName>
    <definedName name="KMS_13130_1_1" localSheetId="1">'Maksāšanas līdzekļu apjoms'!#REF!</definedName>
    <definedName name="KMS_13130_1_1" localSheetId="0">'Maksāšanas līdzekļu skaits'!#REF!</definedName>
    <definedName name="KMS_13130_1_1">#REF!</definedName>
    <definedName name="KMS_13130_1_1_5016" localSheetId="1">'Maksāšanas līdzekļu apjoms'!#REF!</definedName>
    <definedName name="KMS_13130_1_1_5016" localSheetId="0">'Maksāšanas līdzekļu skaits'!#REF!</definedName>
    <definedName name="KMS_13130_1_1_5016">#REF!</definedName>
    <definedName name="KMS_13130_1_1_5017" localSheetId="1">'Maksāšanas līdzekļu apjoms'!#REF!</definedName>
    <definedName name="KMS_13130_1_1_5017" localSheetId="0">'Maksāšanas līdzekļu skaits'!#REF!</definedName>
    <definedName name="KMS_13130_1_1_5017">#REF!</definedName>
    <definedName name="KMS_13130_1_2" localSheetId="1">'Maksāšanas līdzekļu apjoms'!#REF!</definedName>
    <definedName name="KMS_13130_1_2" localSheetId="0">'Maksāšanas līdzekļu skaits'!#REF!</definedName>
    <definedName name="KMS_13130_1_2">#REF!</definedName>
    <definedName name="KMS_13130_1_2_5016" localSheetId="1">'Maksāšanas līdzekļu apjoms'!#REF!</definedName>
    <definedName name="KMS_13130_1_2_5016" localSheetId="0">'Maksāšanas līdzekļu skaits'!#REF!</definedName>
    <definedName name="KMS_13130_1_2_5016">#REF!</definedName>
    <definedName name="KMS_13130_1_2_5017" localSheetId="1">'Maksāšanas līdzekļu apjoms'!#REF!</definedName>
    <definedName name="KMS_13130_1_2_5017" localSheetId="0">'Maksāšanas līdzekļu skaits'!#REF!</definedName>
    <definedName name="KMS_13130_1_2_5017">#REF!</definedName>
    <definedName name="KMS_13130_1A" localSheetId="8">'[10]etalons'!$F$22</definedName>
    <definedName name="KMS_13130_1A" localSheetId="7">'[10]etalons'!$F$22</definedName>
    <definedName name="KMS_13130_1A" localSheetId="6">'[10]etalons'!$F$22</definedName>
    <definedName name="KMS_13130_1A">#REF!</definedName>
    <definedName name="KMS_13130_1B" localSheetId="8">'[10]etalons'!$G$22</definedName>
    <definedName name="KMS_13130_1B" localSheetId="7">'[10]etalons'!$G$22</definedName>
    <definedName name="KMS_13130_1B" localSheetId="6">'[10]etalons'!$G$22</definedName>
    <definedName name="KMS_13130_1B">#REF!</definedName>
    <definedName name="KMS_13130_1C" localSheetId="8">'[10]etalons'!$H$22</definedName>
    <definedName name="KMS_13130_1C" localSheetId="7">'[10]etalons'!$H$22</definedName>
    <definedName name="KMS_13130_1C" localSheetId="6">'[10]etalons'!$H$22</definedName>
    <definedName name="KMS_13130_1C">#REF!</definedName>
    <definedName name="KMS_13130_1D" localSheetId="8">'[10]etalons'!$I$22</definedName>
    <definedName name="KMS_13130_1D" localSheetId="7">'[10]etalons'!$I$22</definedName>
    <definedName name="KMS_13130_1D" localSheetId="6">'[10]etalons'!$I$22</definedName>
    <definedName name="KMS_13130_1D">#REF!</definedName>
    <definedName name="KMS_13130_2" localSheetId="1">'Maksāšanas līdzekļu apjoms'!#REF!</definedName>
    <definedName name="KMS_13130_2" localSheetId="0">'Maksāšanas līdzekļu skaits'!#REF!</definedName>
    <definedName name="KMS_13130_2">#REF!</definedName>
    <definedName name="KMS_13130_2_1" localSheetId="1">'Maksāšanas līdzekļu apjoms'!#REF!</definedName>
    <definedName name="KMS_13130_2_1" localSheetId="0">'Maksāšanas līdzekļu skaits'!#REF!</definedName>
    <definedName name="KMS_13130_2_1">#REF!</definedName>
    <definedName name="KMS_13130_2_1_5016" localSheetId="1">'Maksāšanas līdzekļu apjoms'!#REF!</definedName>
    <definedName name="KMS_13130_2_1_5016" localSheetId="0">'Maksāšanas līdzekļu skaits'!#REF!</definedName>
    <definedName name="KMS_13130_2_1_5016">#REF!</definedName>
    <definedName name="KMS_13130_2_1_5017" localSheetId="1">'Maksāšanas līdzekļu apjoms'!#REF!</definedName>
    <definedName name="KMS_13130_2_1_5017" localSheetId="0">'Maksāšanas līdzekļu skaits'!#REF!</definedName>
    <definedName name="KMS_13130_2_1_5017">#REF!</definedName>
    <definedName name="KMS_13130_2_2" localSheetId="1">'Maksāšanas līdzekļu apjoms'!#REF!</definedName>
    <definedName name="KMS_13130_2_2" localSheetId="0">'Maksāšanas līdzekļu skaits'!#REF!</definedName>
    <definedName name="KMS_13130_2_2">#REF!</definedName>
    <definedName name="KMS_13130_2_2_5016" localSheetId="1">'Maksāšanas līdzekļu apjoms'!#REF!</definedName>
    <definedName name="KMS_13130_2_2_5016" localSheetId="0">'Maksāšanas līdzekļu skaits'!#REF!</definedName>
    <definedName name="KMS_13130_2_2_5016">#REF!</definedName>
    <definedName name="KMS_13130_2_2_5017" localSheetId="1">'Maksāšanas līdzekļu apjoms'!#REF!</definedName>
    <definedName name="KMS_13130_2_2_5017" localSheetId="0">'Maksāšanas līdzekļu skaits'!#REF!</definedName>
    <definedName name="KMS_13130_2_2_5017">#REF!</definedName>
    <definedName name="KMS_13130_2A" localSheetId="8">'[10]etalons'!$J$22</definedName>
    <definedName name="KMS_13130_2A" localSheetId="7">'[10]etalons'!$J$22</definedName>
    <definedName name="KMS_13130_2A" localSheetId="6">'[10]etalons'!$J$22</definedName>
    <definedName name="KMS_13130_2A">#REF!</definedName>
    <definedName name="KMS_13130_2B" localSheetId="8">'[10]etalons'!$K$22</definedName>
    <definedName name="KMS_13130_2B" localSheetId="7">'[10]etalons'!$K$22</definedName>
    <definedName name="KMS_13130_2B" localSheetId="6">'[10]etalons'!$K$22</definedName>
    <definedName name="KMS_13130_2B">#REF!</definedName>
    <definedName name="KMS_13130_2C" localSheetId="8">'[10]etalons'!$L$22</definedName>
    <definedName name="KMS_13130_2C" localSheetId="7">'[10]etalons'!$L$22</definedName>
    <definedName name="KMS_13130_2C" localSheetId="6">'[10]etalons'!$L$22</definedName>
    <definedName name="KMS_13130_2C">#REF!</definedName>
    <definedName name="KMS_13130_2D" localSheetId="8">'[10]etalons'!$M$22</definedName>
    <definedName name="KMS_13130_2D" localSheetId="7">'[10]etalons'!$M$22</definedName>
    <definedName name="KMS_13130_2D" localSheetId="6">'[10]etalons'!$M$22</definedName>
    <definedName name="KMS_13130_2D">#REF!</definedName>
    <definedName name="KMS_13130_3" localSheetId="1">'Maksāšanas līdzekļu apjoms'!#REF!</definedName>
    <definedName name="KMS_13130_3" localSheetId="0">'Maksāšanas līdzekļu skaits'!#REF!</definedName>
    <definedName name="KMS_13130_3">#REF!</definedName>
    <definedName name="KMS_13130_3_1" localSheetId="1">'Maksāšanas līdzekļu apjoms'!#REF!</definedName>
    <definedName name="KMS_13130_3_1" localSheetId="0">'Maksāšanas līdzekļu skaits'!#REF!</definedName>
    <definedName name="KMS_13130_3_1">#REF!</definedName>
    <definedName name="KMS_13130_3_1_5016" localSheetId="1">'Maksāšanas līdzekļu apjoms'!#REF!</definedName>
    <definedName name="KMS_13130_3_1_5016" localSheetId="0">'Maksāšanas līdzekļu skaits'!#REF!</definedName>
    <definedName name="KMS_13130_3_1_5016">#REF!</definedName>
    <definedName name="KMS_13130_3_1_5017" localSheetId="1">'Maksāšanas līdzekļu apjoms'!#REF!</definedName>
    <definedName name="KMS_13130_3_1_5017" localSheetId="0">'Maksāšanas līdzekļu skaits'!#REF!</definedName>
    <definedName name="KMS_13130_3_1_5017">#REF!</definedName>
    <definedName name="KMS_13130_3_2" localSheetId="1">'Maksāšanas līdzekļu apjoms'!#REF!</definedName>
    <definedName name="KMS_13130_3_2" localSheetId="0">'Maksāšanas līdzekļu skaits'!#REF!</definedName>
    <definedName name="KMS_13130_3_2">#REF!</definedName>
    <definedName name="KMS_13130_3_2_5016" localSheetId="1">'Maksāšanas līdzekļu apjoms'!#REF!</definedName>
    <definedName name="KMS_13130_3_2_5016" localSheetId="0">'Maksāšanas līdzekļu skaits'!#REF!</definedName>
    <definedName name="KMS_13130_3_2_5016">#REF!</definedName>
    <definedName name="KMS_13130_3_2_5017" localSheetId="1">'Maksāšanas līdzekļu apjoms'!#REF!</definedName>
    <definedName name="KMS_13130_3_2_5017" localSheetId="0">'Maksāšanas līdzekļu skaits'!#REF!</definedName>
    <definedName name="KMS_13130_3_2_5017">#REF!</definedName>
    <definedName name="KMS_13130_3A" localSheetId="8">'[10]etalons'!$O$22</definedName>
    <definedName name="KMS_13130_3A" localSheetId="7">'[10]etalons'!$O$22</definedName>
    <definedName name="KMS_13130_3A" localSheetId="6">'[10]etalons'!$O$22</definedName>
    <definedName name="KMS_13130_3A">#REF!</definedName>
    <definedName name="KMS_13130_3B" localSheetId="8">'[10]etalons'!$P$22</definedName>
    <definedName name="KMS_13130_3B" localSheetId="7">'[10]etalons'!$P$22</definedName>
    <definedName name="KMS_13130_3B" localSheetId="6">'[10]etalons'!$P$22</definedName>
    <definedName name="KMS_13130_3B">#REF!</definedName>
    <definedName name="KMS_13130_3C" localSheetId="8">'[10]etalons'!$Q$22</definedName>
    <definedName name="KMS_13130_3C" localSheetId="7">'[10]etalons'!$Q$22</definedName>
    <definedName name="KMS_13130_3C" localSheetId="6">'[10]etalons'!$Q$22</definedName>
    <definedName name="KMS_13130_3C">#REF!</definedName>
    <definedName name="KMS_13130_3D" localSheetId="8">'[10]etalons'!$R$22</definedName>
    <definedName name="KMS_13130_3D" localSheetId="7">'[10]etalons'!$R$22</definedName>
    <definedName name="KMS_13130_3D" localSheetId="6">'[10]etalons'!$R$22</definedName>
    <definedName name="KMS_13130_3D">#REF!</definedName>
    <definedName name="KMS_13130_4" localSheetId="1">'Maksāšanas līdzekļu apjoms'!#REF!</definedName>
    <definedName name="KMS_13130_4" localSheetId="0">'Maksāšanas līdzekļu skaits'!#REF!</definedName>
    <definedName name="KMS_13130_4">#REF!</definedName>
    <definedName name="KMS_13130_4_1" localSheetId="1">'Maksāšanas līdzekļu apjoms'!#REF!</definedName>
    <definedName name="KMS_13130_4_1" localSheetId="0">'Maksāšanas līdzekļu skaits'!#REF!</definedName>
    <definedName name="KMS_13130_4_1">#REF!</definedName>
    <definedName name="KMS_13130_4_1_5016" localSheetId="1">'Maksāšanas līdzekļu apjoms'!#REF!</definedName>
    <definedName name="KMS_13130_4_1_5016" localSheetId="0">'Maksāšanas līdzekļu skaits'!#REF!</definedName>
    <definedName name="KMS_13130_4_1_5016">#REF!</definedName>
    <definedName name="KMS_13130_4_1_5017" localSheetId="1">'Maksāšanas līdzekļu apjoms'!#REF!</definedName>
    <definedName name="KMS_13130_4_1_5017" localSheetId="0">'Maksāšanas līdzekļu skaits'!#REF!</definedName>
    <definedName name="KMS_13130_4_1_5017">#REF!</definedName>
    <definedName name="KMS_13130_4_2" localSheetId="1">'Maksāšanas līdzekļu apjoms'!#REF!</definedName>
    <definedName name="KMS_13130_4_2" localSheetId="0">'Maksāšanas līdzekļu skaits'!#REF!</definedName>
    <definedName name="KMS_13130_4_2">#REF!</definedName>
    <definedName name="KMS_13130_4_2_5016" localSheetId="1">'Maksāšanas līdzekļu apjoms'!#REF!</definedName>
    <definedName name="KMS_13130_4_2_5016" localSheetId="0">'Maksāšanas līdzekļu skaits'!#REF!</definedName>
    <definedName name="KMS_13130_4_2_5016">#REF!</definedName>
    <definedName name="KMS_13130_4_2_5017" localSheetId="1">'Maksāšanas līdzekļu apjoms'!#REF!</definedName>
    <definedName name="KMS_13130_4_2_5017" localSheetId="0">'Maksāšanas līdzekļu skaits'!#REF!</definedName>
    <definedName name="KMS_13130_4_2_5017">#REF!</definedName>
    <definedName name="KMS_13130_4A" localSheetId="8">'[10]etalons'!$S$22</definedName>
    <definedName name="KMS_13130_4A" localSheetId="7">'[10]etalons'!$S$22</definedName>
    <definedName name="KMS_13130_4A" localSheetId="6">'[10]etalons'!$S$22</definedName>
    <definedName name="KMS_13130_4A">#REF!</definedName>
    <definedName name="KMS_13130_4B" localSheetId="8">'[10]etalons'!$T$22</definedName>
    <definedName name="KMS_13130_4B" localSheetId="7">'[10]etalons'!$T$22</definedName>
    <definedName name="KMS_13130_4B" localSheetId="6">'[10]etalons'!$T$22</definedName>
    <definedName name="KMS_13130_4B">#REF!</definedName>
    <definedName name="KMS_13130_4C" localSheetId="8">'[10]etalons'!$U$22</definedName>
    <definedName name="KMS_13130_4C" localSheetId="7">'[10]etalons'!$U$22</definedName>
    <definedName name="KMS_13130_4C" localSheetId="6">'[10]etalons'!$U$22</definedName>
    <definedName name="KMS_13130_4C">#REF!</definedName>
    <definedName name="KMS_13130_4D" localSheetId="8">'[10]etalons'!$V$22</definedName>
    <definedName name="KMS_13130_4D" localSheetId="7">'[10]etalons'!$V$22</definedName>
    <definedName name="KMS_13130_4D" localSheetId="6">'[10]etalons'!$V$22</definedName>
    <definedName name="KMS_13130_4D">#REF!</definedName>
    <definedName name="KMS_13140_1" localSheetId="1">'Maksāšanas līdzekļu apjoms'!#REF!</definedName>
    <definedName name="KMS_13140_1" localSheetId="0">'Maksāšanas līdzekļu skaits'!#REF!</definedName>
    <definedName name="KMS_13140_1">#REF!</definedName>
    <definedName name="KMS_13140_1_1" localSheetId="1">'Maksāšanas līdzekļu apjoms'!#REF!</definedName>
    <definedName name="KMS_13140_1_1" localSheetId="0">'Maksāšanas līdzekļu skaits'!#REF!</definedName>
    <definedName name="KMS_13140_1_1">#REF!</definedName>
    <definedName name="KMS_13140_1_1_5016" localSheetId="1">'Maksāšanas līdzekļu apjoms'!#REF!</definedName>
    <definedName name="KMS_13140_1_1_5016" localSheetId="0">'Maksāšanas līdzekļu skaits'!#REF!</definedName>
    <definedName name="KMS_13140_1_1_5016">#REF!</definedName>
    <definedName name="KMS_13140_1_1_5017" localSheetId="1">'Maksāšanas līdzekļu apjoms'!#REF!</definedName>
    <definedName name="KMS_13140_1_1_5017" localSheetId="0">'Maksāšanas līdzekļu skaits'!#REF!</definedName>
    <definedName name="KMS_13140_1_1_5017">#REF!</definedName>
    <definedName name="KMS_13140_1_2" localSheetId="1">'Maksāšanas līdzekļu apjoms'!#REF!</definedName>
    <definedName name="KMS_13140_1_2" localSheetId="0">'Maksāšanas līdzekļu skaits'!#REF!</definedName>
    <definedName name="KMS_13140_1_2">#REF!</definedName>
    <definedName name="KMS_13140_1_2_5016" localSheetId="1">'Maksāšanas līdzekļu apjoms'!#REF!</definedName>
    <definedName name="KMS_13140_1_2_5016" localSheetId="0">'Maksāšanas līdzekļu skaits'!#REF!</definedName>
    <definedName name="KMS_13140_1_2_5016">#REF!</definedName>
    <definedName name="KMS_13140_1_2_5017" localSheetId="1">'Maksāšanas līdzekļu apjoms'!#REF!</definedName>
    <definedName name="KMS_13140_1_2_5017" localSheetId="0">'Maksāšanas līdzekļu skaits'!#REF!</definedName>
    <definedName name="KMS_13140_1_2_5017">#REF!</definedName>
    <definedName name="KMS_13140_1A" localSheetId="8">'[10]etalons'!$F$23</definedName>
    <definedName name="KMS_13140_1A" localSheetId="7">'[10]etalons'!$F$23</definedName>
    <definedName name="KMS_13140_1A" localSheetId="6">'[10]etalons'!$F$23</definedName>
    <definedName name="KMS_13140_1A">#REF!</definedName>
    <definedName name="KMS_13140_1B" localSheetId="8">'[10]etalons'!$G$23</definedName>
    <definedName name="KMS_13140_1B" localSheetId="7">'[10]etalons'!$G$23</definedName>
    <definedName name="KMS_13140_1B" localSheetId="6">'[10]etalons'!$G$23</definedName>
    <definedName name="KMS_13140_1B">#REF!</definedName>
    <definedName name="KMS_13140_1C" localSheetId="8">'[10]etalons'!$H$23</definedName>
    <definedName name="KMS_13140_1C" localSheetId="7">'[10]etalons'!$H$23</definedName>
    <definedName name="KMS_13140_1C" localSheetId="6">'[10]etalons'!$H$23</definedName>
    <definedName name="KMS_13140_1C">#REF!</definedName>
    <definedName name="KMS_13140_1D" localSheetId="8">'[10]etalons'!$I$23</definedName>
    <definedName name="KMS_13140_1D" localSheetId="7">'[10]etalons'!$I$23</definedName>
    <definedName name="KMS_13140_1D" localSheetId="6">'[10]etalons'!$I$23</definedName>
    <definedName name="KMS_13140_1D">#REF!</definedName>
    <definedName name="KMS_13140_2" localSheetId="1">'Maksāšanas līdzekļu apjoms'!#REF!</definedName>
    <definedName name="KMS_13140_2" localSheetId="0">'Maksāšanas līdzekļu skaits'!#REF!</definedName>
    <definedName name="KMS_13140_2">#REF!</definedName>
    <definedName name="KMS_13140_2_1" localSheetId="1">'Maksāšanas līdzekļu apjoms'!#REF!</definedName>
    <definedName name="KMS_13140_2_1" localSheetId="0">'Maksāšanas līdzekļu skaits'!#REF!</definedName>
    <definedName name="KMS_13140_2_1">#REF!</definedName>
    <definedName name="KMS_13140_2_1_5016" localSheetId="1">'Maksāšanas līdzekļu apjoms'!#REF!</definedName>
    <definedName name="KMS_13140_2_1_5016" localSheetId="0">'Maksāšanas līdzekļu skaits'!#REF!</definedName>
    <definedName name="KMS_13140_2_1_5016">#REF!</definedName>
    <definedName name="KMS_13140_2_1_5017" localSheetId="1">'Maksāšanas līdzekļu apjoms'!#REF!</definedName>
    <definedName name="KMS_13140_2_1_5017" localSheetId="0">'Maksāšanas līdzekļu skaits'!#REF!</definedName>
    <definedName name="KMS_13140_2_1_5017">#REF!</definedName>
    <definedName name="KMS_13140_2_2" localSheetId="1">'Maksāšanas līdzekļu apjoms'!#REF!</definedName>
    <definedName name="KMS_13140_2_2" localSheetId="0">'Maksāšanas līdzekļu skaits'!#REF!</definedName>
    <definedName name="KMS_13140_2_2">#REF!</definedName>
    <definedName name="KMS_13140_2_2_5016" localSheetId="1">'Maksāšanas līdzekļu apjoms'!#REF!</definedName>
    <definedName name="KMS_13140_2_2_5016" localSheetId="0">'Maksāšanas līdzekļu skaits'!#REF!</definedName>
    <definedName name="KMS_13140_2_2_5016">#REF!</definedName>
    <definedName name="KMS_13140_2_2_5017" localSheetId="1">'Maksāšanas līdzekļu apjoms'!#REF!</definedName>
    <definedName name="KMS_13140_2_2_5017" localSheetId="0">'Maksāšanas līdzekļu skaits'!#REF!</definedName>
    <definedName name="KMS_13140_2_2_5017">#REF!</definedName>
    <definedName name="KMS_13140_2A" localSheetId="8">'[10]etalons'!$J$23</definedName>
    <definedName name="KMS_13140_2A" localSheetId="7">'[10]etalons'!$J$23</definedName>
    <definedName name="KMS_13140_2A" localSheetId="6">'[10]etalons'!$J$23</definedName>
    <definedName name="KMS_13140_2A">#REF!</definedName>
    <definedName name="KMS_13140_2B" localSheetId="8">'[10]etalons'!$K$23</definedName>
    <definedName name="KMS_13140_2B" localSheetId="7">'[10]etalons'!$K$23</definedName>
    <definedName name="KMS_13140_2B" localSheetId="6">'[10]etalons'!$K$23</definedName>
    <definedName name="KMS_13140_2B">#REF!</definedName>
    <definedName name="KMS_13140_2C" localSheetId="8">'[10]etalons'!$L$23</definedName>
    <definedName name="KMS_13140_2C" localSheetId="7">'[10]etalons'!$L$23</definedName>
    <definedName name="KMS_13140_2C" localSheetId="6">'[10]etalons'!$L$23</definedName>
    <definedName name="KMS_13140_2C">#REF!</definedName>
    <definedName name="KMS_13140_2D" localSheetId="8">'[10]etalons'!$M$23</definedName>
    <definedName name="KMS_13140_2D" localSheetId="7">'[10]etalons'!$M$23</definedName>
    <definedName name="KMS_13140_2D" localSheetId="6">'[10]etalons'!$M$23</definedName>
    <definedName name="KMS_13140_2D">#REF!</definedName>
    <definedName name="KMS_13140_3" localSheetId="1">'Maksāšanas līdzekļu apjoms'!#REF!</definedName>
    <definedName name="KMS_13140_3" localSheetId="0">'Maksāšanas līdzekļu skaits'!#REF!</definedName>
    <definedName name="KMS_13140_3">#REF!</definedName>
    <definedName name="KMS_13140_3_1" localSheetId="1">'Maksāšanas līdzekļu apjoms'!#REF!</definedName>
    <definedName name="KMS_13140_3_1" localSheetId="0">'Maksāšanas līdzekļu skaits'!#REF!</definedName>
    <definedName name="KMS_13140_3_1">#REF!</definedName>
    <definedName name="KMS_13140_3_1_5016" localSheetId="1">'Maksāšanas līdzekļu apjoms'!#REF!</definedName>
    <definedName name="KMS_13140_3_1_5016" localSheetId="0">'Maksāšanas līdzekļu skaits'!#REF!</definedName>
    <definedName name="KMS_13140_3_1_5016">#REF!</definedName>
    <definedName name="KMS_13140_3_1_5017" localSheetId="1">'Maksāšanas līdzekļu apjoms'!#REF!</definedName>
    <definedName name="KMS_13140_3_1_5017" localSheetId="0">'Maksāšanas līdzekļu skaits'!#REF!</definedName>
    <definedName name="KMS_13140_3_1_5017">#REF!</definedName>
    <definedName name="KMS_13140_3_2" localSheetId="1">'Maksāšanas līdzekļu apjoms'!#REF!</definedName>
    <definedName name="KMS_13140_3_2" localSheetId="0">'Maksāšanas līdzekļu skaits'!#REF!</definedName>
    <definedName name="KMS_13140_3_2">#REF!</definedName>
    <definedName name="KMS_13140_3_2_5016" localSheetId="1">'Maksāšanas līdzekļu apjoms'!#REF!</definedName>
    <definedName name="KMS_13140_3_2_5016" localSheetId="0">'Maksāšanas līdzekļu skaits'!#REF!</definedName>
    <definedName name="KMS_13140_3_2_5016">#REF!</definedName>
    <definedName name="KMS_13140_3_2_5017" localSheetId="1">'Maksāšanas līdzekļu apjoms'!#REF!</definedName>
    <definedName name="KMS_13140_3_2_5017" localSheetId="0">'Maksāšanas līdzekļu skaits'!#REF!</definedName>
    <definedName name="KMS_13140_3_2_5017">#REF!</definedName>
    <definedName name="KMS_13140_3A" localSheetId="8">'[10]etalons'!$O$23</definedName>
    <definedName name="KMS_13140_3A" localSheetId="7">'[10]etalons'!$O$23</definedName>
    <definedName name="KMS_13140_3A" localSheetId="6">'[10]etalons'!$O$23</definedName>
    <definedName name="KMS_13140_3A">#REF!</definedName>
    <definedName name="KMS_13140_3B" localSheetId="8">'[10]etalons'!$P$23</definedName>
    <definedName name="KMS_13140_3B" localSheetId="7">'[10]etalons'!$P$23</definedName>
    <definedName name="KMS_13140_3B" localSheetId="6">'[10]etalons'!$P$23</definedName>
    <definedName name="KMS_13140_3B">#REF!</definedName>
    <definedName name="KMS_13140_3C" localSheetId="8">'[10]etalons'!$Q$23</definedName>
    <definedName name="KMS_13140_3C" localSheetId="7">'[10]etalons'!$Q$23</definedName>
    <definedName name="KMS_13140_3C" localSheetId="6">'[10]etalons'!$Q$23</definedName>
    <definedName name="KMS_13140_3C">#REF!</definedName>
    <definedName name="KMS_13140_3D" localSheetId="8">'[10]etalons'!$R$23</definedName>
    <definedName name="KMS_13140_3D" localSheetId="7">'[10]etalons'!$R$23</definedName>
    <definedName name="KMS_13140_3D" localSheetId="6">'[10]etalons'!$R$23</definedName>
    <definedName name="KMS_13140_3D">#REF!</definedName>
    <definedName name="KMS_13140_4" localSheetId="1">'Maksāšanas līdzekļu apjoms'!#REF!</definedName>
    <definedName name="KMS_13140_4" localSheetId="0">'Maksāšanas līdzekļu skaits'!#REF!</definedName>
    <definedName name="KMS_13140_4">#REF!</definedName>
    <definedName name="KMS_13140_4_1" localSheetId="1">'Maksāšanas līdzekļu apjoms'!#REF!</definedName>
    <definedName name="KMS_13140_4_1" localSheetId="0">'Maksāšanas līdzekļu skaits'!#REF!</definedName>
    <definedName name="KMS_13140_4_1">#REF!</definedName>
    <definedName name="KMS_13140_4_1_5016" localSheetId="1">'Maksāšanas līdzekļu apjoms'!#REF!</definedName>
    <definedName name="KMS_13140_4_1_5016" localSheetId="0">'Maksāšanas līdzekļu skaits'!#REF!</definedName>
    <definedName name="KMS_13140_4_1_5016">#REF!</definedName>
    <definedName name="KMS_13140_4_1_5017" localSheetId="1">'Maksāšanas līdzekļu apjoms'!#REF!</definedName>
    <definedName name="KMS_13140_4_1_5017" localSheetId="0">'Maksāšanas līdzekļu skaits'!#REF!</definedName>
    <definedName name="KMS_13140_4_1_5017">#REF!</definedName>
    <definedName name="KMS_13140_4_2" localSheetId="1">'Maksāšanas līdzekļu apjoms'!#REF!</definedName>
    <definedName name="KMS_13140_4_2" localSheetId="0">'Maksāšanas līdzekļu skaits'!#REF!</definedName>
    <definedName name="KMS_13140_4_2">#REF!</definedName>
    <definedName name="KMS_13140_4_2_5016" localSheetId="1">'Maksāšanas līdzekļu apjoms'!#REF!</definedName>
    <definedName name="KMS_13140_4_2_5016" localSheetId="0">'Maksāšanas līdzekļu skaits'!#REF!</definedName>
    <definedName name="KMS_13140_4_2_5016">#REF!</definedName>
    <definedName name="KMS_13140_4_2_5017" localSheetId="1">'Maksāšanas līdzekļu apjoms'!#REF!</definedName>
    <definedName name="KMS_13140_4_2_5017" localSheetId="0">'Maksāšanas līdzekļu skaits'!#REF!</definedName>
    <definedName name="KMS_13140_4_2_5017">#REF!</definedName>
    <definedName name="KMS_13140_4A" localSheetId="8">'[10]etalons'!$S$23</definedName>
    <definedName name="KMS_13140_4A" localSheetId="7">'[10]etalons'!$S$23</definedName>
    <definedName name="KMS_13140_4A" localSheetId="6">'[10]etalons'!$S$23</definedName>
    <definedName name="KMS_13140_4A">#REF!</definedName>
    <definedName name="KMS_13140_4B" localSheetId="8">'[10]etalons'!$T$23</definedName>
    <definedName name="KMS_13140_4B" localSheetId="7">'[10]etalons'!$T$23</definedName>
    <definedName name="KMS_13140_4B" localSheetId="6">'[10]etalons'!$T$23</definedName>
    <definedName name="KMS_13140_4B">#REF!</definedName>
    <definedName name="KMS_13140_4C" localSheetId="8">'[10]etalons'!$U$23</definedName>
    <definedName name="KMS_13140_4C" localSheetId="7">'[10]etalons'!$U$23</definedName>
    <definedName name="KMS_13140_4C" localSheetId="6">'[10]etalons'!$U$23</definedName>
    <definedName name="KMS_13140_4C">#REF!</definedName>
    <definedName name="KMS_13140_4D" localSheetId="8">'[10]etalons'!$V$23</definedName>
    <definedName name="KMS_13140_4D" localSheetId="7">'[10]etalons'!$V$23</definedName>
    <definedName name="KMS_13140_4D" localSheetId="6">'[10]etalons'!$V$23</definedName>
    <definedName name="KMS_13140_4D">#REF!</definedName>
    <definedName name="KMS_14100_1" localSheetId="1">'Maksāšanas līdzekļu apjoms'!#REF!</definedName>
    <definedName name="KMS_14100_1" localSheetId="0">'Maksāšanas līdzekļu skaits'!#REF!</definedName>
    <definedName name="KMS_14100_1">#REF!</definedName>
    <definedName name="KMS_14100_1_1" localSheetId="1">'Maksāšanas līdzekļu apjoms'!#REF!</definedName>
    <definedName name="KMS_14100_1_1" localSheetId="0">'Maksāšanas līdzekļu skaits'!#REF!</definedName>
    <definedName name="KMS_14100_1_1">#REF!</definedName>
    <definedName name="KMS_14100_1_1_5016" localSheetId="1">'Maksāšanas līdzekļu apjoms'!#REF!</definedName>
    <definedName name="KMS_14100_1_1_5016" localSheetId="0">'Maksāšanas līdzekļu skaits'!#REF!</definedName>
    <definedName name="KMS_14100_1_1_5016">#REF!</definedName>
    <definedName name="KMS_14100_1_1_5017" localSheetId="1">'Maksāšanas līdzekļu apjoms'!#REF!</definedName>
    <definedName name="KMS_14100_1_1_5017" localSheetId="0">'Maksāšanas līdzekļu skaits'!#REF!</definedName>
    <definedName name="KMS_14100_1_1_5017">#REF!</definedName>
    <definedName name="KMS_14100_1_2" localSheetId="1">'Maksāšanas līdzekļu apjoms'!#REF!</definedName>
    <definedName name="KMS_14100_1_2" localSheetId="0">'Maksāšanas līdzekļu skaits'!#REF!</definedName>
    <definedName name="KMS_14100_1_2">#REF!</definedName>
    <definedName name="KMS_14100_1_2_5016" localSheetId="1">'Maksāšanas līdzekļu apjoms'!#REF!</definedName>
    <definedName name="KMS_14100_1_2_5016" localSheetId="0">'Maksāšanas līdzekļu skaits'!#REF!</definedName>
    <definedName name="KMS_14100_1_2_5016">#REF!</definedName>
    <definedName name="KMS_14100_1_2_5017" localSheetId="1">'Maksāšanas līdzekļu apjoms'!#REF!</definedName>
    <definedName name="KMS_14100_1_2_5017" localSheetId="0">'Maksāšanas līdzekļu skaits'!#REF!</definedName>
    <definedName name="KMS_14100_1_2_5017">#REF!</definedName>
    <definedName name="KMS_14100_1A" localSheetId="8">'[10]etalons'!$F$24</definedName>
    <definedName name="KMS_14100_1A" localSheetId="7">'[10]etalons'!$F$24</definedName>
    <definedName name="KMS_14100_1A" localSheetId="6">'[10]etalons'!$F$24</definedName>
    <definedName name="KMS_14100_1A">#REF!</definedName>
    <definedName name="KMS_14100_1B" localSheetId="8">'[10]etalons'!$G$24</definedName>
    <definedName name="KMS_14100_1B" localSheetId="7">'[10]etalons'!$G$24</definedName>
    <definedName name="KMS_14100_1B" localSheetId="6">'[10]etalons'!$G$24</definedName>
    <definedName name="KMS_14100_1B">#REF!</definedName>
    <definedName name="KMS_14100_1C" localSheetId="8">'[10]etalons'!$H$24</definedName>
    <definedName name="KMS_14100_1C" localSheetId="7">'[10]etalons'!$H$24</definedName>
    <definedName name="KMS_14100_1C" localSheetId="6">'[10]etalons'!$H$24</definedName>
    <definedName name="KMS_14100_1C">#REF!</definedName>
    <definedName name="KMS_14100_1D" localSheetId="8">'[10]etalons'!$I$24</definedName>
    <definedName name="KMS_14100_1D" localSheetId="7">'[10]etalons'!$I$24</definedName>
    <definedName name="KMS_14100_1D" localSheetId="6">'[10]etalons'!$I$24</definedName>
    <definedName name="KMS_14100_1D">#REF!</definedName>
    <definedName name="KMS_14100_2" localSheetId="1">'Maksāšanas līdzekļu apjoms'!#REF!</definedName>
    <definedName name="KMS_14100_2" localSheetId="0">'Maksāšanas līdzekļu skaits'!#REF!</definedName>
    <definedName name="KMS_14100_2">#REF!</definedName>
    <definedName name="KMS_14100_2_1" localSheetId="1">'Maksāšanas līdzekļu apjoms'!#REF!</definedName>
    <definedName name="KMS_14100_2_1" localSheetId="0">'Maksāšanas līdzekļu skaits'!#REF!</definedName>
    <definedName name="KMS_14100_2_1">#REF!</definedName>
    <definedName name="KMS_14100_2_1_5016" localSheetId="1">'Maksāšanas līdzekļu apjoms'!#REF!</definedName>
    <definedName name="KMS_14100_2_1_5016" localSheetId="0">'Maksāšanas līdzekļu skaits'!#REF!</definedName>
    <definedName name="KMS_14100_2_1_5016">#REF!</definedName>
    <definedName name="KMS_14100_2_1_5017" localSheetId="1">'Maksāšanas līdzekļu apjoms'!#REF!</definedName>
    <definedName name="KMS_14100_2_1_5017" localSheetId="0">'Maksāšanas līdzekļu skaits'!#REF!</definedName>
    <definedName name="KMS_14100_2_1_5017">#REF!</definedName>
    <definedName name="KMS_14100_2_2" localSheetId="1">'Maksāšanas līdzekļu apjoms'!#REF!</definedName>
    <definedName name="KMS_14100_2_2" localSheetId="0">'Maksāšanas līdzekļu skaits'!#REF!</definedName>
    <definedName name="KMS_14100_2_2">#REF!</definedName>
    <definedName name="KMS_14100_2_2_5016" localSheetId="1">'Maksāšanas līdzekļu apjoms'!#REF!</definedName>
    <definedName name="KMS_14100_2_2_5016" localSheetId="0">'Maksāšanas līdzekļu skaits'!#REF!</definedName>
    <definedName name="KMS_14100_2_2_5016">#REF!</definedName>
    <definedName name="KMS_14100_2_2_5017" localSheetId="1">'Maksāšanas līdzekļu apjoms'!#REF!</definedName>
    <definedName name="KMS_14100_2_2_5017" localSheetId="0">'Maksāšanas līdzekļu skaits'!#REF!</definedName>
    <definedName name="KMS_14100_2_2_5017">#REF!</definedName>
    <definedName name="KMS_14100_2A" localSheetId="8">'[10]etalons'!$J$24</definedName>
    <definedName name="KMS_14100_2A" localSheetId="7">'[10]etalons'!$J$24</definedName>
    <definedName name="KMS_14100_2A" localSheetId="6">'[10]etalons'!$J$24</definedName>
    <definedName name="KMS_14100_2A">#REF!</definedName>
    <definedName name="KMS_14100_2B" localSheetId="8">'[10]etalons'!$K$24</definedName>
    <definedName name="KMS_14100_2B" localSheetId="7">'[10]etalons'!$K$24</definedName>
    <definedName name="KMS_14100_2B" localSheetId="6">'[10]etalons'!$K$24</definedName>
    <definedName name="KMS_14100_2B">#REF!</definedName>
    <definedName name="KMS_14100_2C" localSheetId="8">'[10]etalons'!$L$24</definedName>
    <definedName name="KMS_14100_2C" localSheetId="7">'[10]etalons'!$L$24</definedName>
    <definedName name="KMS_14100_2C" localSheetId="6">'[10]etalons'!$L$24</definedName>
    <definedName name="KMS_14100_2C">#REF!</definedName>
    <definedName name="KMS_14100_2D" localSheetId="8">'[10]etalons'!$M$24</definedName>
    <definedName name="KMS_14100_2D" localSheetId="7">'[10]etalons'!$M$24</definedName>
    <definedName name="KMS_14100_2D" localSheetId="6">'[10]etalons'!$M$24</definedName>
    <definedName name="KMS_14100_2D">#REF!</definedName>
    <definedName name="KMS_14100_3" localSheetId="1">'Maksāšanas līdzekļu apjoms'!#REF!</definedName>
    <definedName name="KMS_14100_3" localSheetId="0">'Maksāšanas līdzekļu skaits'!#REF!</definedName>
    <definedName name="KMS_14100_3">#REF!</definedName>
    <definedName name="KMS_14100_3_1" localSheetId="1">'Maksāšanas līdzekļu apjoms'!#REF!</definedName>
    <definedName name="KMS_14100_3_1" localSheetId="0">'Maksāšanas līdzekļu skaits'!#REF!</definedName>
    <definedName name="KMS_14100_3_1">#REF!</definedName>
    <definedName name="KMS_14100_3_1_5016" localSheetId="1">'Maksāšanas līdzekļu apjoms'!#REF!</definedName>
    <definedName name="KMS_14100_3_1_5016" localSheetId="0">'Maksāšanas līdzekļu skaits'!#REF!</definedName>
    <definedName name="KMS_14100_3_1_5016">#REF!</definedName>
    <definedName name="KMS_14100_3_1_5017" localSheetId="1">'Maksāšanas līdzekļu apjoms'!#REF!</definedName>
    <definedName name="KMS_14100_3_1_5017" localSheetId="0">'Maksāšanas līdzekļu skaits'!#REF!</definedName>
    <definedName name="KMS_14100_3_1_5017">#REF!</definedName>
    <definedName name="KMS_14100_3_2" localSheetId="1">'Maksāšanas līdzekļu apjoms'!#REF!</definedName>
    <definedName name="KMS_14100_3_2" localSheetId="0">'Maksāšanas līdzekļu skaits'!#REF!</definedName>
    <definedName name="KMS_14100_3_2">#REF!</definedName>
    <definedName name="KMS_14100_3_2_5016" localSheetId="1">'Maksāšanas līdzekļu apjoms'!#REF!</definedName>
    <definedName name="KMS_14100_3_2_5016" localSheetId="0">'Maksāšanas līdzekļu skaits'!#REF!</definedName>
    <definedName name="KMS_14100_3_2_5016">#REF!</definedName>
    <definedName name="KMS_14100_3_2_5017" localSheetId="1">'Maksāšanas līdzekļu apjoms'!#REF!</definedName>
    <definedName name="KMS_14100_3_2_5017" localSheetId="0">'Maksāšanas līdzekļu skaits'!#REF!</definedName>
    <definedName name="KMS_14100_3_2_5017">#REF!</definedName>
    <definedName name="KMS_14100_3A" localSheetId="8">'[10]etalons'!$O$24</definedName>
    <definedName name="KMS_14100_3A" localSheetId="7">'[10]etalons'!$O$24</definedName>
    <definedName name="KMS_14100_3A" localSheetId="6">'[10]etalons'!$O$24</definedName>
    <definedName name="KMS_14100_3A">#REF!</definedName>
    <definedName name="KMS_14100_3B" localSheetId="8">'[10]etalons'!$P$24</definedName>
    <definedName name="KMS_14100_3B" localSheetId="7">'[10]etalons'!$P$24</definedName>
    <definedName name="KMS_14100_3B" localSheetId="6">'[10]etalons'!$P$24</definedName>
    <definedName name="KMS_14100_3B">#REF!</definedName>
    <definedName name="KMS_14100_3C" localSheetId="8">'[10]etalons'!$Q$24</definedName>
    <definedName name="KMS_14100_3C" localSheetId="7">'[10]etalons'!$Q$24</definedName>
    <definedName name="KMS_14100_3C" localSheetId="6">'[10]etalons'!$Q$24</definedName>
    <definedName name="KMS_14100_3C">#REF!</definedName>
    <definedName name="KMS_14100_3D" localSheetId="8">'[10]etalons'!$R$24</definedName>
    <definedName name="KMS_14100_3D" localSheetId="7">'[10]etalons'!$R$24</definedName>
    <definedName name="KMS_14100_3D" localSheetId="6">'[10]etalons'!$R$24</definedName>
    <definedName name="KMS_14100_3D">#REF!</definedName>
    <definedName name="KMS_14100_4" localSheetId="1">'Maksāšanas līdzekļu apjoms'!#REF!</definedName>
    <definedName name="KMS_14100_4" localSheetId="0">'Maksāšanas līdzekļu skaits'!#REF!</definedName>
    <definedName name="KMS_14100_4">#REF!</definedName>
    <definedName name="KMS_14100_4_1" localSheetId="1">'Maksāšanas līdzekļu apjoms'!#REF!</definedName>
    <definedName name="KMS_14100_4_1" localSheetId="0">'Maksāšanas līdzekļu skaits'!#REF!</definedName>
    <definedName name="KMS_14100_4_1">#REF!</definedName>
    <definedName name="KMS_14100_4_1_5016" localSheetId="1">'Maksāšanas līdzekļu apjoms'!#REF!</definedName>
    <definedName name="KMS_14100_4_1_5016" localSheetId="0">'Maksāšanas līdzekļu skaits'!#REF!</definedName>
    <definedName name="KMS_14100_4_1_5016">#REF!</definedName>
    <definedName name="KMS_14100_4_1_5017" localSheetId="1">'Maksāšanas līdzekļu apjoms'!#REF!</definedName>
    <definedName name="KMS_14100_4_1_5017" localSheetId="0">'Maksāšanas līdzekļu skaits'!#REF!</definedName>
    <definedName name="KMS_14100_4_1_5017">#REF!</definedName>
    <definedName name="KMS_14100_4_2" localSheetId="1">'Maksāšanas līdzekļu apjoms'!#REF!</definedName>
    <definedName name="KMS_14100_4_2" localSheetId="0">'Maksāšanas līdzekļu skaits'!#REF!</definedName>
    <definedName name="KMS_14100_4_2">#REF!</definedName>
    <definedName name="KMS_14100_4_2_5016" localSheetId="1">'Maksāšanas līdzekļu apjoms'!#REF!</definedName>
    <definedName name="KMS_14100_4_2_5016" localSheetId="0">'Maksāšanas līdzekļu skaits'!#REF!</definedName>
    <definedName name="KMS_14100_4_2_5016">#REF!</definedName>
    <definedName name="KMS_14100_4_2_5017" localSheetId="1">'Maksāšanas līdzekļu apjoms'!#REF!</definedName>
    <definedName name="KMS_14100_4_2_5017" localSheetId="0">'Maksāšanas līdzekļu skaits'!#REF!</definedName>
    <definedName name="KMS_14100_4_2_5017">#REF!</definedName>
    <definedName name="KMS_14100_4A" localSheetId="8">'[10]etalons'!$S$24</definedName>
    <definedName name="KMS_14100_4A" localSheetId="7">'[10]etalons'!$S$24</definedName>
    <definedName name="KMS_14100_4A" localSheetId="6">'[10]etalons'!$S$24</definedName>
    <definedName name="KMS_14100_4A">#REF!</definedName>
    <definedName name="KMS_14100_4B" localSheetId="8">'[10]etalons'!$T$24</definedName>
    <definedName name="KMS_14100_4B" localSheetId="7">'[10]etalons'!$T$24</definedName>
    <definedName name="KMS_14100_4B" localSheetId="6">'[10]etalons'!$T$24</definedName>
    <definedName name="KMS_14100_4B">#REF!</definedName>
    <definedName name="KMS_14100_4C" localSheetId="8">'[10]etalons'!$U$24</definedName>
    <definedName name="KMS_14100_4C" localSheetId="7">'[10]etalons'!$U$24</definedName>
    <definedName name="KMS_14100_4C" localSheetId="6">'[10]etalons'!$U$24</definedName>
    <definedName name="KMS_14100_4C">#REF!</definedName>
    <definedName name="KMS_14100_4D" localSheetId="8">'[10]etalons'!$V$24</definedName>
    <definedName name="KMS_14100_4D" localSheetId="7">'[10]etalons'!$V$24</definedName>
    <definedName name="KMS_14100_4D" localSheetId="6">'[10]etalons'!$V$24</definedName>
    <definedName name="KMS_14100_4D">#REF!</definedName>
    <definedName name="KMS_15100_1" localSheetId="1">'Maksāšanas līdzekļu apjoms'!#REF!</definedName>
    <definedName name="KMS_15100_1" localSheetId="0">'Maksāšanas līdzekļu skaits'!#REF!</definedName>
    <definedName name="KMS_15100_1">#REF!</definedName>
    <definedName name="KMS_15100_1_1" localSheetId="1">'Maksāšanas līdzekļu apjoms'!#REF!</definedName>
    <definedName name="KMS_15100_1_1" localSheetId="0">'Maksāšanas līdzekļu skaits'!#REF!</definedName>
    <definedName name="KMS_15100_1_1">#REF!</definedName>
    <definedName name="KMS_15100_1_1_5016" localSheetId="1">'Maksāšanas līdzekļu apjoms'!#REF!</definedName>
    <definedName name="KMS_15100_1_1_5016" localSheetId="0">'Maksāšanas līdzekļu skaits'!#REF!</definedName>
    <definedName name="KMS_15100_1_1_5016">#REF!</definedName>
    <definedName name="KMS_15100_1_1_5017" localSheetId="1">'Maksāšanas līdzekļu apjoms'!#REF!</definedName>
    <definedName name="KMS_15100_1_1_5017" localSheetId="0">'Maksāšanas līdzekļu skaits'!#REF!</definedName>
    <definedName name="KMS_15100_1_1_5017">#REF!</definedName>
    <definedName name="KMS_15100_1_2" localSheetId="1">'Maksāšanas līdzekļu apjoms'!#REF!</definedName>
    <definedName name="KMS_15100_1_2" localSheetId="0">'Maksāšanas līdzekļu skaits'!#REF!</definedName>
    <definedName name="KMS_15100_1_2">#REF!</definedName>
    <definedName name="KMS_15100_1_2_5016" localSheetId="1">'Maksāšanas līdzekļu apjoms'!#REF!</definedName>
    <definedName name="KMS_15100_1_2_5016" localSheetId="0">'Maksāšanas līdzekļu skaits'!#REF!</definedName>
    <definedName name="KMS_15100_1_2_5016">#REF!</definedName>
    <definedName name="KMS_15100_1_2_5017" localSheetId="1">'Maksāšanas līdzekļu apjoms'!#REF!</definedName>
    <definedName name="KMS_15100_1_2_5017" localSheetId="0">'Maksāšanas līdzekļu skaits'!#REF!</definedName>
    <definedName name="KMS_15100_1_2_5017">#REF!</definedName>
    <definedName name="KMS_15100_1A" localSheetId="8">'[10]etalons'!$F$25</definedName>
    <definedName name="KMS_15100_1A" localSheetId="7">'[10]etalons'!$F$25</definedName>
    <definedName name="KMS_15100_1A" localSheetId="6">'[10]etalons'!$F$25</definedName>
    <definedName name="KMS_15100_1A">#REF!</definedName>
    <definedName name="KMS_15100_1B" localSheetId="8">'[10]etalons'!$G$25</definedName>
    <definedName name="KMS_15100_1B" localSheetId="7">'[10]etalons'!$G$25</definedName>
    <definedName name="KMS_15100_1B" localSheetId="6">'[10]etalons'!$G$25</definedName>
    <definedName name="KMS_15100_1B">#REF!</definedName>
    <definedName name="KMS_15100_1C" localSheetId="8">'[10]etalons'!$H$25</definedName>
    <definedName name="KMS_15100_1C" localSheetId="7">'[10]etalons'!$H$25</definedName>
    <definedName name="KMS_15100_1C" localSheetId="6">'[10]etalons'!$H$25</definedName>
    <definedName name="KMS_15100_1C">#REF!</definedName>
    <definedName name="KMS_15100_1D" localSheetId="8">'[10]etalons'!$I$25</definedName>
    <definedName name="KMS_15100_1D" localSheetId="7">'[10]etalons'!$I$25</definedName>
    <definedName name="KMS_15100_1D" localSheetId="6">'[10]etalons'!$I$25</definedName>
    <definedName name="KMS_15100_1D">#REF!</definedName>
    <definedName name="KMS_15100_2" localSheetId="1">'Maksāšanas līdzekļu apjoms'!#REF!</definedName>
    <definedName name="KMS_15100_2" localSheetId="0">'Maksāšanas līdzekļu skaits'!#REF!</definedName>
    <definedName name="KMS_15100_2">#REF!</definedName>
    <definedName name="KMS_15100_2_1" localSheetId="1">'Maksāšanas līdzekļu apjoms'!#REF!</definedName>
    <definedName name="KMS_15100_2_1" localSheetId="0">'Maksāšanas līdzekļu skaits'!#REF!</definedName>
    <definedName name="KMS_15100_2_1">#REF!</definedName>
    <definedName name="KMS_15100_2_1_5016" localSheetId="1">'Maksāšanas līdzekļu apjoms'!#REF!</definedName>
    <definedName name="KMS_15100_2_1_5016" localSheetId="0">'Maksāšanas līdzekļu skaits'!#REF!</definedName>
    <definedName name="KMS_15100_2_1_5016">#REF!</definedName>
    <definedName name="KMS_15100_2_1_5017" localSheetId="1">'Maksāšanas līdzekļu apjoms'!#REF!</definedName>
    <definedName name="KMS_15100_2_1_5017" localSheetId="0">'Maksāšanas līdzekļu skaits'!#REF!</definedName>
    <definedName name="KMS_15100_2_1_5017">#REF!</definedName>
    <definedName name="KMS_15100_2_2" localSheetId="1">'Maksāšanas līdzekļu apjoms'!#REF!</definedName>
    <definedName name="KMS_15100_2_2" localSheetId="0">'Maksāšanas līdzekļu skaits'!#REF!</definedName>
    <definedName name="KMS_15100_2_2">#REF!</definedName>
    <definedName name="KMS_15100_2_2_5016" localSheetId="1">'Maksāšanas līdzekļu apjoms'!#REF!</definedName>
    <definedName name="KMS_15100_2_2_5016" localSheetId="0">'Maksāšanas līdzekļu skaits'!#REF!</definedName>
    <definedName name="KMS_15100_2_2_5016">#REF!</definedName>
    <definedName name="KMS_15100_2_2_5017" localSheetId="1">'Maksāšanas līdzekļu apjoms'!#REF!</definedName>
    <definedName name="KMS_15100_2_2_5017" localSheetId="0">'Maksāšanas līdzekļu skaits'!#REF!</definedName>
    <definedName name="KMS_15100_2_2_5017">#REF!</definedName>
    <definedName name="KMS_15100_2A" localSheetId="8">'[10]etalons'!$J$25</definedName>
    <definedName name="KMS_15100_2A" localSheetId="7">'[10]etalons'!$J$25</definedName>
    <definedName name="KMS_15100_2A" localSheetId="6">'[10]etalons'!$J$25</definedName>
    <definedName name="KMS_15100_2A">#REF!</definedName>
    <definedName name="KMS_15100_2B" localSheetId="8">'[10]etalons'!$K$25</definedName>
    <definedName name="KMS_15100_2B" localSheetId="7">'[10]etalons'!$K$25</definedName>
    <definedName name="KMS_15100_2B" localSheetId="6">'[10]etalons'!$K$25</definedName>
    <definedName name="KMS_15100_2B">#REF!</definedName>
    <definedName name="KMS_15100_2C" localSheetId="8">'[10]etalons'!$L$25</definedName>
    <definedName name="KMS_15100_2C" localSheetId="7">'[10]etalons'!$L$25</definedName>
    <definedName name="KMS_15100_2C" localSheetId="6">'[10]etalons'!$L$25</definedName>
    <definedName name="KMS_15100_2C">#REF!</definedName>
    <definedName name="KMS_15100_2D" localSheetId="8">'[10]etalons'!$M$25</definedName>
    <definedName name="KMS_15100_2D" localSheetId="7">'[10]etalons'!$M$25</definedName>
    <definedName name="KMS_15100_2D" localSheetId="6">'[10]etalons'!$M$25</definedName>
    <definedName name="KMS_15100_2D">#REF!</definedName>
    <definedName name="KMS_15100_3" localSheetId="1">'Maksāšanas līdzekļu apjoms'!#REF!</definedName>
    <definedName name="KMS_15100_3" localSheetId="0">'Maksāšanas līdzekļu skaits'!#REF!</definedName>
    <definedName name="KMS_15100_3">#REF!</definedName>
    <definedName name="KMS_15100_3_1" localSheetId="1">'Maksāšanas līdzekļu apjoms'!#REF!</definedName>
    <definedName name="KMS_15100_3_1" localSheetId="0">'Maksāšanas līdzekļu skaits'!#REF!</definedName>
    <definedName name="KMS_15100_3_1">#REF!</definedName>
    <definedName name="KMS_15100_3_1_5016" localSheetId="1">'Maksāšanas līdzekļu apjoms'!#REF!</definedName>
    <definedName name="KMS_15100_3_1_5016" localSheetId="0">'Maksāšanas līdzekļu skaits'!#REF!</definedName>
    <definedName name="KMS_15100_3_1_5016">#REF!</definedName>
    <definedName name="KMS_15100_3_1_5017" localSheetId="1">'Maksāšanas līdzekļu apjoms'!#REF!</definedName>
    <definedName name="KMS_15100_3_1_5017" localSheetId="0">'Maksāšanas līdzekļu skaits'!#REF!</definedName>
    <definedName name="KMS_15100_3_1_5017">#REF!</definedName>
    <definedName name="KMS_15100_3_2" localSheetId="1">'Maksāšanas līdzekļu apjoms'!#REF!</definedName>
    <definedName name="KMS_15100_3_2" localSheetId="0">'Maksāšanas līdzekļu skaits'!#REF!</definedName>
    <definedName name="KMS_15100_3_2">#REF!</definedName>
    <definedName name="KMS_15100_3_2_5016" localSheetId="1">'Maksāšanas līdzekļu apjoms'!#REF!</definedName>
    <definedName name="KMS_15100_3_2_5016" localSheetId="0">'Maksāšanas līdzekļu skaits'!#REF!</definedName>
    <definedName name="KMS_15100_3_2_5016">#REF!</definedName>
    <definedName name="KMS_15100_3_2_5017" localSheetId="1">'Maksāšanas līdzekļu apjoms'!#REF!</definedName>
    <definedName name="KMS_15100_3_2_5017" localSheetId="0">'Maksāšanas līdzekļu skaits'!#REF!</definedName>
    <definedName name="KMS_15100_3_2_5017">#REF!</definedName>
    <definedName name="KMS_15100_3A" localSheetId="8">'[10]etalons'!$O$25</definedName>
    <definedName name="KMS_15100_3A" localSheetId="7">'[10]etalons'!$O$25</definedName>
    <definedName name="KMS_15100_3A" localSheetId="6">'[10]etalons'!$O$25</definedName>
    <definedName name="KMS_15100_3A">#REF!</definedName>
    <definedName name="KMS_15100_3B" localSheetId="8">'[10]etalons'!$P$25</definedName>
    <definedName name="KMS_15100_3B" localSheetId="7">'[10]etalons'!$P$25</definedName>
    <definedName name="KMS_15100_3B" localSheetId="6">'[10]etalons'!$P$25</definedName>
    <definedName name="KMS_15100_3B">#REF!</definedName>
    <definedName name="KMS_15100_3C" localSheetId="8">'[10]etalons'!$Q$25</definedName>
    <definedName name="KMS_15100_3C" localSheetId="7">'[10]etalons'!$Q$25</definedName>
    <definedName name="KMS_15100_3C" localSheetId="6">'[10]etalons'!$Q$25</definedName>
    <definedName name="KMS_15100_3C">#REF!</definedName>
    <definedName name="KMS_15100_3D" localSheetId="8">'[10]etalons'!$R$25</definedName>
    <definedName name="KMS_15100_3D" localSheetId="7">'[10]etalons'!$R$25</definedName>
    <definedName name="KMS_15100_3D" localSheetId="6">'[10]etalons'!$R$25</definedName>
    <definedName name="KMS_15100_3D">#REF!</definedName>
    <definedName name="KMS_15100_4" localSheetId="1">'Maksāšanas līdzekļu apjoms'!#REF!</definedName>
    <definedName name="KMS_15100_4" localSheetId="0">'Maksāšanas līdzekļu skaits'!#REF!</definedName>
    <definedName name="KMS_15100_4">#REF!</definedName>
    <definedName name="KMS_15100_4_1" localSheetId="1">'Maksāšanas līdzekļu apjoms'!#REF!</definedName>
    <definedName name="KMS_15100_4_1" localSheetId="0">'Maksāšanas līdzekļu skaits'!#REF!</definedName>
    <definedName name="KMS_15100_4_1">#REF!</definedName>
    <definedName name="KMS_15100_4_1_5016" localSheetId="1">'Maksāšanas līdzekļu apjoms'!#REF!</definedName>
    <definedName name="KMS_15100_4_1_5016" localSheetId="0">'Maksāšanas līdzekļu skaits'!#REF!</definedName>
    <definedName name="KMS_15100_4_1_5016">#REF!</definedName>
    <definedName name="KMS_15100_4_1_5017" localSheetId="1">'Maksāšanas līdzekļu apjoms'!#REF!</definedName>
    <definedName name="KMS_15100_4_1_5017" localSheetId="0">'Maksāšanas līdzekļu skaits'!#REF!</definedName>
    <definedName name="KMS_15100_4_1_5017">#REF!</definedName>
    <definedName name="KMS_15100_4_2" localSheetId="1">'Maksāšanas līdzekļu apjoms'!#REF!</definedName>
    <definedName name="KMS_15100_4_2" localSheetId="0">'Maksāšanas līdzekļu skaits'!#REF!</definedName>
    <definedName name="KMS_15100_4_2">#REF!</definedName>
    <definedName name="KMS_15100_4_2_5016" localSheetId="1">'Maksāšanas līdzekļu apjoms'!#REF!</definedName>
    <definedName name="KMS_15100_4_2_5016" localSheetId="0">'Maksāšanas līdzekļu skaits'!#REF!</definedName>
    <definedName name="KMS_15100_4_2_5016">#REF!</definedName>
    <definedName name="KMS_15100_4_2_5017" localSheetId="1">'Maksāšanas līdzekļu apjoms'!#REF!</definedName>
    <definedName name="KMS_15100_4_2_5017" localSheetId="0">'Maksāšanas līdzekļu skaits'!#REF!</definedName>
    <definedName name="KMS_15100_4_2_5017">#REF!</definedName>
    <definedName name="KMS_15100_4A" localSheetId="8">'[10]etalons'!$S$25</definedName>
    <definedName name="KMS_15100_4A" localSheetId="7">'[10]etalons'!$S$25</definedName>
    <definedName name="KMS_15100_4A" localSheetId="6">'[10]etalons'!$S$25</definedName>
    <definedName name="KMS_15100_4A">#REF!</definedName>
    <definedName name="KMS_15100_4B" localSheetId="8">'[10]etalons'!$T$25</definedName>
    <definedName name="KMS_15100_4B" localSheetId="7">'[10]etalons'!$T$25</definedName>
    <definedName name="KMS_15100_4B" localSheetId="6">'[10]etalons'!$T$25</definedName>
    <definedName name="KMS_15100_4B">#REF!</definedName>
    <definedName name="KMS_15100_4C" localSheetId="8">'[10]etalons'!$U$25</definedName>
    <definedName name="KMS_15100_4C" localSheetId="7">'[10]etalons'!$U$25</definedName>
    <definedName name="KMS_15100_4C" localSheetId="6">'[10]etalons'!$U$25</definedName>
    <definedName name="KMS_15100_4C">#REF!</definedName>
    <definedName name="KMS_15100_4D" localSheetId="8">'[10]etalons'!$V$25</definedName>
    <definedName name="KMS_15100_4D" localSheetId="7">'[10]etalons'!$V$25</definedName>
    <definedName name="KMS_15100_4D" localSheetId="6">'[10]etalons'!$V$25</definedName>
    <definedName name="KMS_15100_4D">#REF!</definedName>
    <definedName name="KMS_16100_1" localSheetId="1">'Maksāšanas līdzekļu apjoms'!#REF!</definedName>
    <definedName name="KMS_16100_1" localSheetId="0">'Maksāšanas līdzekļu skaits'!#REF!</definedName>
    <definedName name="KMS_16100_1">#REF!</definedName>
    <definedName name="KMS_16100_1_1" localSheetId="1">'Maksāšanas līdzekļu apjoms'!#REF!</definedName>
    <definedName name="KMS_16100_1_1" localSheetId="0">'Maksāšanas līdzekļu skaits'!#REF!</definedName>
    <definedName name="KMS_16100_1_1">#REF!</definedName>
    <definedName name="KMS_16100_1_1_5016" localSheetId="1">'Maksāšanas līdzekļu apjoms'!#REF!</definedName>
    <definedName name="KMS_16100_1_1_5016" localSheetId="0">'Maksāšanas līdzekļu skaits'!#REF!</definedName>
    <definedName name="KMS_16100_1_1_5016">#REF!</definedName>
    <definedName name="KMS_16100_1_1_5017" localSheetId="1">'Maksāšanas līdzekļu apjoms'!#REF!</definedName>
    <definedName name="KMS_16100_1_1_5017" localSheetId="0">'Maksāšanas līdzekļu skaits'!#REF!</definedName>
    <definedName name="KMS_16100_1_1_5017">#REF!</definedName>
    <definedName name="KMS_16100_1_2" localSheetId="1">'Maksāšanas līdzekļu apjoms'!#REF!</definedName>
    <definedName name="KMS_16100_1_2" localSheetId="0">'Maksāšanas līdzekļu skaits'!#REF!</definedName>
    <definedName name="KMS_16100_1_2">#REF!</definedName>
    <definedName name="KMS_16100_1_2_5016" localSheetId="1">'Maksāšanas līdzekļu apjoms'!#REF!</definedName>
    <definedName name="KMS_16100_1_2_5016" localSheetId="0">'Maksāšanas līdzekļu skaits'!#REF!</definedName>
    <definedName name="KMS_16100_1_2_5016">#REF!</definedName>
    <definedName name="KMS_16100_1_2_5017" localSheetId="1">'Maksāšanas līdzekļu apjoms'!#REF!</definedName>
    <definedName name="KMS_16100_1_2_5017" localSheetId="0">'Maksāšanas līdzekļu skaits'!#REF!</definedName>
    <definedName name="KMS_16100_1_2_5017">#REF!</definedName>
    <definedName name="KMS_16100_1A" localSheetId="8">'[10]etalons'!$F$26</definedName>
    <definedName name="KMS_16100_1A" localSheetId="7">'[10]etalons'!$F$26</definedName>
    <definedName name="KMS_16100_1A" localSheetId="6">'[10]etalons'!$F$26</definedName>
    <definedName name="KMS_16100_1A">#REF!</definedName>
    <definedName name="KMS_16100_1B" localSheetId="8">'[10]etalons'!$G$26</definedName>
    <definedName name="KMS_16100_1B" localSheetId="7">'[10]etalons'!$G$26</definedName>
    <definedName name="KMS_16100_1B" localSheetId="6">'[10]etalons'!$G$26</definedName>
    <definedName name="KMS_16100_1B">#REF!</definedName>
    <definedName name="KMS_16100_1C" localSheetId="8">'[10]etalons'!$H$26</definedName>
    <definedName name="KMS_16100_1C" localSheetId="7">'[10]etalons'!$H$26</definedName>
    <definedName name="KMS_16100_1C" localSheetId="6">'[10]etalons'!$H$26</definedName>
    <definedName name="KMS_16100_1C">#REF!</definedName>
    <definedName name="KMS_16100_1D" localSheetId="8">'[10]etalons'!$I$26</definedName>
    <definedName name="KMS_16100_1D" localSheetId="7">'[10]etalons'!$I$26</definedName>
    <definedName name="KMS_16100_1D" localSheetId="6">'[10]etalons'!$I$26</definedName>
    <definedName name="KMS_16100_1D">#REF!</definedName>
    <definedName name="KMS_16100_2" localSheetId="1">'Maksāšanas līdzekļu apjoms'!#REF!</definedName>
    <definedName name="KMS_16100_2" localSheetId="0">'Maksāšanas līdzekļu skaits'!#REF!</definedName>
    <definedName name="KMS_16100_2">#REF!</definedName>
    <definedName name="KMS_16100_2_1" localSheetId="1">'Maksāšanas līdzekļu apjoms'!#REF!</definedName>
    <definedName name="KMS_16100_2_1" localSheetId="0">'Maksāšanas līdzekļu skaits'!#REF!</definedName>
    <definedName name="KMS_16100_2_1">#REF!</definedName>
    <definedName name="KMS_16100_2_1_5016" localSheetId="1">'Maksāšanas līdzekļu apjoms'!#REF!</definedName>
    <definedName name="KMS_16100_2_1_5016" localSheetId="0">'Maksāšanas līdzekļu skaits'!#REF!</definedName>
    <definedName name="KMS_16100_2_1_5016">#REF!</definedName>
    <definedName name="KMS_16100_2_1_5017" localSheetId="1">'Maksāšanas līdzekļu apjoms'!#REF!</definedName>
    <definedName name="KMS_16100_2_1_5017" localSheetId="0">'Maksāšanas līdzekļu skaits'!#REF!</definedName>
    <definedName name="KMS_16100_2_1_5017">#REF!</definedName>
    <definedName name="KMS_16100_2_2" localSheetId="1">'Maksāšanas līdzekļu apjoms'!#REF!</definedName>
    <definedName name="KMS_16100_2_2" localSheetId="0">'Maksāšanas līdzekļu skaits'!#REF!</definedName>
    <definedName name="KMS_16100_2_2">#REF!</definedName>
    <definedName name="KMS_16100_2_2_5016" localSheetId="1">'Maksāšanas līdzekļu apjoms'!#REF!</definedName>
    <definedName name="KMS_16100_2_2_5016" localSheetId="0">'Maksāšanas līdzekļu skaits'!#REF!</definedName>
    <definedName name="KMS_16100_2_2_5016">#REF!</definedName>
    <definedName name="KMS_16100_2_2_5017" localSheetId="1">'Maksāšanas līdzekļu apjoms'!#REF!</definedName>
    <definedName name="KMS_16100_2_2_5017" localSheetId="0">'Maksāšanas līdzekļu skaits'!#REF!</definedName>
    <definedName name="KMS_16100_2_2_5017">#REF!</definedName>
    <definedName name="KMS_16100_2A" localSheetId="8">'[10]etalons'!$J$26</definedName>
    <definedName name="KMS_16100_2A" localSheetId="7">'[10]etalons'!$J$26</definedName>
    <definedName name="KMS_16100_2A" localSheetId="6">'[10]etalons'!$J$26</definedName>
    <definedName name="KMS_16100_2A">#REF!</definedName>
    <definedName name="KMS_16100_2B" localSheetId="8">'[10]etalons'!$K$26</definedName>
    <definedName name="KMS_16100_2B" localSheetId="7">'[10]etalons'!$K$26</definedName>
    <definedName name="KMS_16100_2B" localSheetId="6">'[10]etalons'!$K$26</definedName>
    <definedName name="KMS_16100_2B">#REF!</definedName>
    <definedName name="KMS_16100_2C" localSheetId="8">'[10]etalons'!$L$26</definedName>
    <definedName name="KMS_16100_2C" localSheetId="7">'[10]etalons'!$L$26</definedName>
    <definedName name="KMS_16100_2C" localSheetId="6">'[10]etalons'!$L$26</definedName>
    <definedName name="KMS_16100_2C">#REF!</definedName>
    <definedName name="KMS_16100_2D" localSheetId="8">'[10]etalons'!$M$26</definedName>
    <definedName name="KMS_16100_2D" localSheetId="7">'[10]etalons'!$M$26</definedName>
    <definedName name="KMS_16100_2D" localSheetId="6">'[10]etalons'!$M$26</definedName>
    <definedName name="KMS_16100_2D">#REF!</definedName>
    <definedName name="KMS_16100_3" localSheetId="1">'Maksāšanas līdzekļu apjoms'!#REF!</definedName>
    <definedName name="KMS_16100_3" localSheetId="0">'Maksāšanas līdzekļu skaits'!#REF!</definedName>
    <definedName name="KMS_16100_3">#REF!</definedName>
    <definedName name="KMS_16100_3_1" localSheetId="1">'Maksāšanas līdzekļu apjoms'!#REF!</definedName>
    <definedName name="KMS_16100_3_1" localSheetId="0">'Maksāšanas līdzekļu skaits'!#REF!</definedName>
    <definedName name="KMS_16100_3_1">#REF!</definedName>
    <definedName name="KMS_16100_3_1_5016" localSheetId="1">'Maksāšanas līdzekļu apjoms'!#REF!</definedName>
    <definedName name="KMS_16100_3_1_5016" localSheetId="0">'Maksāšanas līdzekļu skaits'!#REF!</definedName>
    <definedName name="KMS_16100_3_1_5016">#REF!</definedName>
    <definedName name="KMS_16100_3_1_5017" localSheetId="1">'Maksāšanas līdzekļu apjoms'!#REF!</definedName>
    <definedName name="KMS_16100_3_1_5017" localSheetId="0">'Maksāšanas līdzekļu skaits'!#REF!</definedName>
    <definedName name="KMS_16100_3_1_5017">#REF!</definedName>
    <definedName name="KMS_16100_3_2" localSheetId="1">'Maksāšanas līdzekļu apjoms'!#REF!</definedName>
    <definedName name="KMS_16100_3_2" localSheetId="0">'Maksāšanas līdzekļu skaits'!#REF!</definedName>
    <definedName name="KMS_16100_3_2">#REF!</definedName>
    <definedName name="KMS_16100_3_2_5016" localSheetId="1">'Maksāšanas līdzekļu apjoms'!#REF!</definedName>
    <definedName name="KMS_16100_3_2_5016" localSheetId="0">'Maksāšanas līdzekļu skaits'!#REF!</definedName>
    <definedName name="KMS_16100_3_2_5016">#REF!</definedName>
    <definedName name="KMS_16100_3_2_5017" localSheetId="1">'Maksāšanas līdzekļu apjoms'!#REF!</definedName>
    <definedName name="KMS_16100_3_2_5017" localSheetId="0">'Maksāšanas līdzekļu skaits'!#REF!</definedName>
    <definedName name="KMS_16100_3_2_5017">#REF!</definedName>
    <definedName name="KMS_16100_3A" localSheetId="8">'[10]etalons'!$O$26</definedName>
    <definedName name="KMS_16100_3A" localSheetId="7">'[10]etalons'!$O$26</definedName>
    <definedName name="KMS_16100_3A" localSheetId="6">'[10]etalons'!$O$26</definedName>
    <definedName name="KMS_16100_3A">#REF!</definedName>
    <definedName name="KMS_16100_3B" localSheetId="8">'[10]etalons'!$P$26</definedName>
    <definedName name="KMS_16100_3B" localSheetId="7">'[10]etalons'!$P$26</definedName>
    <definedName name="KMS_16100_3B" localSheetId="6">'[10]etalons'!$P$26</definedName>
    <definedName name="KMS_16100_3B">#REF!</definedName>
    <definedName name="KMS_16100_3C" localSheetId="8">'[10]etalons'!$Q$26</definedName>
    <definedName name="KMS_16100_3C" localSheetId="7">'[10]etalons'!$Q$26</definedName>
    <definedName name="KMS_16100_3C" localSheetId="6">'[10]etalons'!$Q$26</definedName>
    <definedName name="KMS_16100_3C">#REF!</definedName>
    <definedName name="KMS_16100_3D" localSheetId="8">'[10]etalons'!$R$26</definedName>
    <definedName name="KMS_16100_3D" localSheetId="7">'[10]etalons'!$R$26</definedName>
    <definedName name="KMS_16100_3D" localSheetId="6">'[10]etalons'!$R$26</definedName>
    <definedName name="KMS_16100_3D">#REF!</definedName>
    <definedName name="KMS_16100_4" localSheetId="1">'Maksāšanas līdzekļu apjoms'!#REF!</definedName>
    <definedName name="KMS_16100_4" localSheetId="0">'Maksāšanas līdzekļu skaits'!#REF!</definedName>
    <definedName name="KMS_16100_4">#REF!</definedName>
    <definedName name="KMS_16100_4_1" localSheetId="1">'Maksāšanas līdzekļu apjoms'!#REF!</definedName>
    <definedName name="KMS_16100_4_1" localSheetId="0">'Maksāšanas līdzekļu skaits'!#REF!</definedName>
    <definedName name="KMS_16100_4_1">#REF!</definedName>
    <definedName name="KMS_16100_4_1_5016" localSheetId="1">'Maksāšanas līdzekļu apjoms'!#REF!</definedName>
    <definedName name="KMS_16100_4_1_5016" localSheetId="0">'Maksāšanas līdzekļu skaits'!#REF!</definedName>
    <definedName name="KMS_16100_4_1_5016">#REF!</definedName>
    <definedName name="KMS_16100_4_1_5017" localSheetId="1">'Maksāšanas līdzekļu apjoms'!#REF!</definedName>
    <definedName name="KMS_16100_4_1_5017" localSheetId="0">'Maksāšanas līdzekļu skaits'!#REF!</definedName>
    <definedName name="KMS_16100_4_1_5017">#REF!</definedName>
    <definedName name="KMS_16100_4_2" localSheetId="1">'Maksāšanas līdzekļu apjoms'!#REF!</definedName>
    <definedName name="KMS_16100_4_2" localSheetId="0">'Maksāšanas līdzekļu skaits'!#REF!</definedName>
    <definedName name="KMS_16100_4_2">#REF!</definedName>
    <definedName name="KMS_16100_4_2_5016" localSheetId="1">'Maksāšanas līdzekļu apjoms'!#REF!</definedName>
    <definedName name="KMS_16100_4_2_5016" localSheetId="0">'Maksāšanas līdzekļu skaits'!#REF!</definedName>
    <definedName name="KMS_16100_4_2_5016">#REF!</definedName>
    <definedName name="KMS_16100_4_2_5017" localSheetId="1">'Maksāšanas līdzekļu apjoms'!#REF!</definedName>
    <definedName name="KMS_16100_4_2_5017" localSheetId="0">'Maksāšanas līdzekļu skaits'!#REF!</definedName>
    <definedName name="KMS_16100_4_2_5017">#REF!</definedName>
    <definedName name="KMS_16100_4A" localSheetId="8">'[10]etalons'!$S$26</definedName>
    <definedName name="KMS_16100_4A" localSheetId="7">'[10]etalons'!$S$26</definedName>
    <definedName name="KMS_16100_4A" localSheetId="6">'[10]etalons'!$S$26</definedName>
    <definedName name="KMS_16100_4A">#REF!</definedName>
    <definedName name="KMS_16100_4B" localSheetId="8">'[10]etalons'!$T$26</definedName>
    <definedName name="KMS_16100_4B" localSheetId="7">'[10]etalons'!$T$26</definedName>
    <definedName name="KMS_16100_4B" localSheetId="6">'[10]etalons'!$T$26</definedName>
    <definedName name="KMS_16100_4B">#REF!</definedName>
    <definedName name="KMS_16100_4C" localSheetId="8">'[10]etalons'!$U$26</definedName>
    <definedName name="KMS_16100_4C" localSheetId="7">'[10]etalons'!$U$26</definedName>
    <definedName name="KMS_16100_4C" localSheetId="6">'[10]etalons'!$U$26</definedName>
    <definedName name="KMS_16100_4C">#REF!</definedName>
    <definedName name="KMS_16100_4D" localSheetId="8">'[10]etalons'!$V$26</definedName>
    <definedName name="KMS_16100_4D" localSheetId="7">'[10]etalons'!$V$26</definedName>
    <definedName name="KMS_16100_4D" localSheetId="6">'[10]etalons'!$V$26</definedName>
    <definedName name="KMS_16100_4D">#REF!</definedName>
    <definedName name="KMS_17100_1" localSheetId="1">'Maksāšanas līdzekļu apjoms'!#REF!</definedName>
    <definedName name="KMS_17100_1" localSheetId="0">'Maksāšanas līdzekļu skaits'!#REF!</definedName>
    <definedName name="KMS_17100_1">#REF!</definedName>
    <definedName name="KMS_17100_1_1" localSheetId="1">'Maksāšanas līdzekļu apjoms'!#REF!</definedName>
    <definedName name="KMS_17100_1_1" localSheetId="0">'Maksāšanas līdzekļu skaits'!#REF!</definedName>
    <definedName name="KMS_17100_1_1">#REF!</definedName>
    <definedName name="KMS_17100_1_1_5016" localSheetId="1">'Maksāšanas līdzekļu apjoms'!#REF!</definedName>
    <definedName name="KMS_17100_1_1_5016" localSheetId="0">'Maksāšanas līdzekļu skaits'!#REF!</definedName>
    <definedName name="KMS_17100_1_1_5016">#REF!</definedName>
    <definedName name="KMS_17100_1_1_5017" localSheetId="1">'Maksāšanas līdzekļu apjoms'!#REF!</definedName>
    <definedName name="KMS_17100_1_1_5017" localSheetId="0">'Maksāšanas līdzekļu skaits'!#REF!</definedName>
    <definedName name="KMS_17100_1_1_5017">#REF!</definedName>
    <definedName name="KMS_17100_1_2" localSheetId="1">'Maksāšanas līdzekļu apjoms'!#REF!</definedName>
    <definedName name="KMS_17100_1_2" localSheetId="0">'Maksāšanas līdzekļu skaits'!#REF!</definedName>
    <definedName name="KMS_17100_1_2">#REF!</definedName>
    <definedName name="KMS_17100_1_2_5016" localSheetId="1">'Maksāšanas līdzekļu apjoms'!#REF!</definedName>
    <definedName name="KMS_17100_1_2_5016" localSheetId="0">'Maksāšanas līdzekļu skaits'!#REF!</definedName>
    <definedName name="KMS_17100_1_2_5016">#REF!</definedName>
    <definedName name="KMS_17100_1_2_5017" localSheetId="1">'Maksāšanas līdzekļu apjoms'!#REF!</definedName>
    <definedName name="KMS_17100_1_2_5017" localSheetId="0">'Maksāšanas līdzekļu skaits'!#REF!</definedName>
    <definedName name="KMS_17100_1_2_5017">#REF!</definedName>
    <definedName name="KMS_17100_1A" localSheetId="8">'[10]etalons'!$F$27</definedName>
    <definedName name="KMS_17100_1A" localSheetId="7">'[10]etalons'!$F$27</definedName>
    <definedName name="KMS_17100_1A" localSheetId="6">'[10]etalons'!$F$27</definedName>
    <definedName name="KMS_17100_1A">#REF!</definedName>
    <definedName name="KMS_17100_1B" localSheetId="8">'[10]etalons'!$G$27</definedName>
    <definedName name="KMS_17100_1B" localSheetId="7">'[10]etalons'!$G$27</definedName>
    <definedName name="KMS_17100_1B" localSheetId="6">'[10]etalons'!$G$27</definedName>
    <definedName name="KMS_17100_1B">#REF!</definedName>
    <definedName name="KMS_17100_1C" localSheetId="8">'[10]etalons'!$H$27</definedName>
    <definedName name="KMS_17100_1C" localSheetId="7">'[10]etalons'!$H$27</definedName>
    <definedName name="KMS_17100_1C" localSheetId="6">'[10]etalons'!$H$27</definedName>
    <definedName name="KMS_17100_1C">#REF!</definedName>
    <definedName name="KMS_17100_1D" localSheetId="8">'[10]etalons'!$I$27</definedName>
    <definedName name="KMS_17100_1D" localSheetId="7">'[10]etalons'!$I$27</definedName>
    <definedName name="KMS_17100_1D" localSheetId="6">'[10]etalons'!$I$27</definedName>
    <definedName name="KMS_17100_1D">#REF!</definedName>
    <definedName name="KMS_17100_2" localSheetId="1">'Maksāšanas līdzekļu apjoms'!#REF!</definedName>
    <definedName name="KMS_17100_2" localSheetId="0">'Maksāšanas līdzekļu skaits'!#REF!</definedName>
    <definedName name="KMS_17100_2">#REF!</definedName>
    <definedName name="KMS_17100_2_1" localSheetId="1">'Maksāšanas līdzekļu apjoms'!#REF!</definedName>
    <definedName name="KMS_17100_2_1" localSheetId="0">'Maksāšanas līdzekļu skaits'!#REF!</definedName>
    <definedName name="KMS_17100_2_1">#REF!</definedName>
    <definedName name="KMS_17100_2_1_5016" localSheetId="1">'Maksāšanas līdzekļu apjoms'!#REF!</definedName>
    <definedName name="KMS_17100_2_1_5016" localSheetId="0">'Maksāšanas līdzekļu skaits'!#REF!</definedName>
    <definedName name="KMS_17100_2_1_5016">#REF!</definedName>
    <definedName name="KMS_17100_2_1_5017" localSheetId="1">'Maksāšanas līdzekļu apjoms'!#REF!</definedName>
    <definedName name="KMS_17100_2_1_5017" localSheetId="0">'Maksāšanas līdzekļu skaits'!#REF!</definedName>
    <definedName name="KMS_17100_2_1_5017">#REF!</definedName>
    <definedName name="KMS_17100_2_2" localSheetId="1">'Maksāšanas līdzekļu apjoms'!#REF!</definedName>
    <definedName name="KMS_17100_2_2" localSheetId="0">'Maksāšanas līdzekļu skaits'!#REF!</definedName>
    <definedName name="KMS_17100_2_2">#REF!</definedName>
    <definedName name="KMS_17100_2_2_5016" localSheetId="1">'Maksāšanas līdzekļu apjoms'!#REF!</definedName>
    <definedName name="KMS_17100_2_2_5016" localSheetId="0">'Maksāšanas līdzekļu skaits'!#REF!</definedName>
    <definedName name="KMS_17100_2_2_5016">#REF!</definedName>
    <definedName name="KMS_17100_2_2_5017" localSheetId="1">'Maksāšanas līdzekļu apjoms'!#REF!</definedName>
    <definedName name="KMS_17100_2_2_5017" localSheetId="0">'Maksāšanas līdzekļu skaits'!#REF!</definedName>
    <definedName name="KMS_17100_2_2_5017">#REF!</definedName>
    <definedName name="KMS_17100_2A" localSheetId="8">'[10]etalons'!$J$27</definedName>
    <definedName name="KMS_17100_2A" localSheetId="7">'[10]etalons'!$J$27</definedName>
    <definedName name="KMS_17100_2A" localSheetId="6">'[10]etalons'!$J$27</definedName>
    <definedName name="KMS_17100_2A">#REF!</definedName>
    <definedName name="KMS_17100_2B" localSheetId="8">'[10]etalons'!$K$27</definedName>
    <definedName name="KMS_17100_2B" localSheetId="7">'[10]etalons'!$K$27</definedName>
    <definedName name="KMS_17100_2B" localSheetId="6">'[10]etalons'!$K$27</definedName>
    <definedName name="KMS_17100_2B">#REF!</definedName>
    <definedName name="KMS_17100_2C" localSheetId="8">'[10]etalons'!$L$27</definedName>
    <definedName name="KMS_17100_2C" localSheetId="7">'[10]etalons'!$L$27</definedName>
    <definedName name="KMS_17100_2C" localSheetId="6">'[10]etalons'!$L$27</definedName>
    <definedName name="KMS_17100_2C">#REF!</definedName>
    <definedName name="KMS_17100_2D" localSheetId="8">'[10]etalons'!$M$27</definedName>
    <definedName name="KMS_17100_2D" localSheetId="7">'[10]etalons'!$M$27</definedName>
    <definedName name="KMS_17100_2D" localSheetId="6">'[10]etalons'!$M$27</definedName>
    <definedName name="KMS_17100_2D">#REF!</definedName>
    <definedName name="KMS_17100_3" localSheetId="1">'Maksāšanas līdzekļu apjoms'!#REF!</definedName>
    <definedName name="KMS_17100_3" localSheetId="0">'Maksāšanas līdzekļu skaits'!#REF!</definedName>
    <definedName name="KMS_17100_3">#REF!</definedName>
    <definedName name="KMS_17100_3_1" localSheetId="1">'Maksāšanas līdzekļu apjoms'!#REF!</definedName>
    <definedName name="KMS_17100_3_1" localSheetId="0">'Maksāšanas līdzekļu skaits'!#REF!</definedName>
    <definedName name="KMS_17100_3_1">#REF!</definedName>
    <definedName name="KMS_17100_3_1_5016" localSheetId="1">'Maksāšanas līdzekļu apjoms'!#REF!</definedName>
    <definedName name="KMS_17100_3_1_5016" localSheetId="0">'Maksāšanas līdzekļu skaits'!#REF!</definedName>
    <definedName name="KMS_17100_3_1_5016">#REF!</definedName>
    <definedName name="KMS_17100_3_1_5017" localSheetId="1">'Maksāšanas līdzekļu apjoms'!#REF!</definedName>
    <definedName name="KMS_17100_3_1_5017" localSheetId="0">'Maksāšanas līdzekļu skaits'!#REF!</definedName>
    <definedName name="KMS_17100_3_1_5017">#REF!</definedName>
    <definedName name="KMS_17100_3_2" localSheetId="1">'Maksāšanas līdzekļu apjoms'!#REF!</definedName>
    <definedName name="KMS_17100_3_2" localSheetId="0">'Maksāšanas līdzekļu skaits'!#REF!</definedName>
    <definedName name="KMS_17100_3_2">#REF!</definedName>
    <definedName name="KMS_17100_3_2_5016" localSheetId="1">'Maksāšanas līdzekļu apjoms'!#REF!</definedName>
    <definedName name="KMS_17100_3_2_5016" localSheetId="0">'Maksāšanas līdzekļu skaits'!#REF!</definedName>
    <definedName name="KMS_17100_3_2_5016">#REF!</definedName>
    <definedName name="KMS_17100_3_2_5017" localSheetId="1">'Maksāšanas līdzekļu apjoms'!#REF!</definedName>
    <definedName name="KMS_17100_3_2_5017" localSheetId="0">'Maksāšanas līdzekļu skaits'!#REF!</definedName>
    <definedName name="KMS_17100_3_2_5017">#REF!</definedName>
    <definedName name="KMS_17100_3A" localSheetId="8">'[10]etalons'!$O$27</definedName>
    <definedName name="KMS_17100_3A" localSheetId="7">'[10]etalons'!$O$27</definedName>
    <definedName name="KMS_17100_3A" localSheetId="6">'[10]etalons'!$O$27</definedName>
    <definedName name="KMS_17100_3A">#REF!</definedName>
    <definedName name="KMS_17100_3B" localSheetId="8">'[10]etalons'!$P$27</definedName>
    <definedName name="KMS_17100_3B" localSheetId="7">'[10]etalons'!$P$27</definedName>
    <definedName name="KMS_17100_3B" localSheetId="6">'[10]etalons'!$P$27</definedName>
    <definedName name="KMS_17100_3B">#REF!</definedName>
    <definedName name="KMS_17100_3C" localSheetId="8">'[10]etalons'!$Q$27</definedName>
    <definedName name="KMS_17100_3C" localSheetId="7">'[10]etalons'!$Q$27</definedName>
    <definedName name="KMS_17100_3C" localSheetId="6">'[10]etalons'!$Q$27</definedName>
    <definedName name="KMS_17100_3C">#REF!</definedName>
    <definedName name="KMS_17100_3D" localSheetId="8">'[10]etalons'!$R$27</definedName>
    <definedName name="KMS_17100_3D" localSheetId="7">'[10]etalons'!$R$27</definedName>
    <definedName name="KMS_17100_3D" localSheetId="6">'[10]etalons'!$R$27</definedName>
    <definedName name="KMS_17100_3D">#REF!</definedName>
    <definedName name="KMS_17100_4" localSheetId="1">'Maksāšanas līdzekļu apjoms'!#REF!</definedName>
    <definedName name="KMS_17100_4" localSheetId="0">'Maksāšanas līdzekļu skaits'!#REF!</definedName>
    <definedName name="KMS_17100_4">#REF!</definedName>
    <definedName name="KMS_17100_4_1" localSheetId="1">'Maksāšanas līdzekļu apjoms'!#REF!</definedName>
    <definedName name="KMS_17100_4_1" localSheetId="0">'Maksāšanas līdzekļu skaits'!#REF!</definedName>
    <definedName name="KMS_17100_4_1">#REF!</definedName>
    <definedName name="KMS_17100_4_1_5016" localSheetId="1">'Maksāšanas līdzekļu apjoms'!#REF!</definedName>
    <definedName name="KMS_17100_4_1_5016" localSheetId="0">'Maksāšanas līdzekļu skaits'!#REF!</definedName>
    <definedName name="KMS_17100_4_1_5016">#REF!</definedName>
    <definedName name="KMS_17100_4_1_5017" localSheetId="1">'Maksāšanas līdzekļu apjoms'!#REF!</definedName>
    <definedName name="KMS_17100_4_1_5017" localSheetId="0">'Maksāšanas līdzekļu skaits'!#REF!</definedName>
    <definedName name="KMS_17100_4_1_5017">#REF!</definedName>
    <definedName name="KMS_17100_4_2" localSheetId="1">'Maksāšanas līdzekļu apjoms'!#REF!</definedName>
    <definedName name="KMS_17100_4_2" localSheetId="0">'Maksāšanas līdzekļu skaits'!#REF!</definedName>
    <definedName name="KMS_17100_4_2">#REF!</definedName>
    <definedName name="KMS_17100_4_2_5016" localSheetId="1">'Maksāšanas līdzekļu apjoms'!#REF!</definedName>
    <definedName name="KMS_17100_4_2_5016" localSheetId="0">'Maksāšanas līdzekļu skaits'!#REF!</definedName>
    <definedName name="KMS_17100_4_2_5016">#REF!</definedName>
    <definedName name="KMS_17100_4_2_5017" localSheetId="1">'Maksāšanas līdzekļu apjoms'!#REF!</definedName>
    <definedName name="KMS_17100_4_2_5017" localSheetId="0">'Maksāšanas līdzekļu skaits'!#REF!</definedName>
    <definedName name="KMS_17100_4_2_5017">#REF!</definedName>
    <definedName name="KMS_17100_4A" localSheetId="8">'[10]etalons'!$S$27</definedName>
    <definedName name="KMS_17100_4A" localSheetId="7">'[10]etalons'!$S$27</definedName>
    <definedName name="KMS_17100_4A" localSheetId="6">'[10]etalons'!$S$27</definedName>
    <definedName name="KMS_17100_4A">#REF!</definedName>
    <definedName name="KMS_17100_4B" localSheetId="8">'[10]etalons'!$T$27</definedName>
    <definedName name="KMS_17100_4B" localSheetId="7">'[10]etalons'!$T$27</definedName>
    <definedName name="KMS_17100_4B" localSheetId="6">'[10]etalons'!$T$27</definedName>
    <definedName name="KMS_17100_4B">#REF!</definedName>
    <definedName name="KMS_17100_4C" localSheetId="8">'[10]etalons'!$U$27</definedName>
    <definedName name="KMS_17100_4C" localSheetId="7">'[10]etalons'!$U$27</definedName>
    <definedName name="KMS_17100_4C" localSheetId="6">'[10]etalons'!$U$27</definedName>
    <definedName name="KMS_17100_4C">#REF!</definedName>
    <definedName name="KMS_17100_4D" localSheetId="8">'[10]etalons'!$V$27</definedName>
    <definedName name="KMS_17100_4D" localSheetId="7">'[10]etalons'!$V$27</definedName>
    <definedName name="KMS_17100_4D" localSheetId="6">'[10]etalons'!$V$27</definedName>
    <definedName name="KMS_17100_4D">#REF!</definedName>
    <definedName name="KMS_17110_1A">#REF!</definedName>
    <definedName name="KMS_17110_1B">#REF!</definedName>
    <definedName name="KMS_17110_1C">#REF!</definedName>
    <definedName name="KMS_17110_1D">#REF!</definedName>
    <definedName name="KMS_17110_2A">#REF!</definedName>
    <definedName name="KMS_17110_2B">#REF!</definedName>
    <definedName name="KMS_17110_2C">#REF!</definedName>
    <definedName name="KMS_17110_2D">#REF!</definedName>
    <definedName name="KMS_17110_3A">#REF!</definedName>
    <definedName name="KMS_17110_3B">#REF!</definedName>
    <definedName name="KMS_17110_3C">#REF!</definedName>
    <definedName name="KMS_17110_3D">#REF!</definedName>
    <definedName name="KMS_17110_4A">#REF!</definedName>
    <definedName name="KMS_17110_4B">#REF!</definedName>
    <definedName name="KMS_17110_4C">#REF!</definedName>
    <definedName name="KMS_17110_4D">#REF!</definedName>
    <definedName name="KMS_17120_1A">#REF!</definedName>
    <definedName name="KMS_17120_1B">#REF!</definedName>
    <definedName name="KMS_17120_1C">#REF!</definedName>
    <definedName name="KMS_17120_1D">#REF!</definedName>
    <definedName name="KMS_17120_2A">#REF!</definedName>
    <definedName name="KMS_17120_2B">#REF!</definedName>
    <definedName name="KMS_17120_2C">#REF!</definedName>
    <definedName name="KMS_17120_2D">#REF!</definedName>
    <definedName name="KMS_17120_3A">#REF!</definedName>
    <definedName name="KMS_17120_3B">#REF!</definedName>
    <definedName name="KMS_17120_3C">#REF!</definedName>
    <definedName name="KMS_17120_3D">#REF!</definedName>
    <definedName name="KMS_17120_4A">#REF!</definedName>
    <definedName name="KMS_17120_4B">#REF!</definedName>
    <definedName name="KMS_17120_4C">#REF!</definedName>
    <definedName name="KMS_17120_4D">#REF!</definedName>
    <definedName name="KMS_18100_1" localSheetId="1">'Maksāšanas līdzekļu apjoms'!#REF!</definedName>
    <definedName name="KMS_18100_1" localSheetId="0">'Maksāšanas līdzekļu skaits'!#REF!</definedName>
    <definedName name="KMS_18100_1">#REF!</definedName>
    <definedName name="KMS_18100_1_1" localSheetId="1">'Maksāšanas līdzekļu apjoms'!#REF!</definedName>
    <definedName name="KMS_18100_1_1" localSheetId="0">'Maksāšanas līdzekļu skaits'!#REF!</definedName>
    <definedName name="KMS_18100_1_1">#REF!</definedName>
    <definedName name="KMS_18100_1_1_5016" localSheetId="1">'Maksāšanas līdzekļu apjoms'!#REF!</definedName>
    <definedName name="KMS_18100_1_1_5016" localSheetId="0">'Maksāšanas līdzekļu skaits'!#REF!</definedName>
    <definedName name="KMS_18100_1_1_5016">#REF!</definedName>
    <definedName name="KMS_18100_1_1_5017" localSheetId="1">'Maksāšanas līdzekļu apjoms'!#REF!</definedName>
    <definedName name="KMS_18100_1_1_5017" localSheetId="0">'Maksāšanas līdzekļu skaits'!#REF!</definedName>
    <definedName name="KMS_18100_1_1_5017">#REF!</definedName>
    <definedName name="KMS_18100_1_2" localSheetId="1">'Maksāšanas līdzekļu apjoms'!#REF!</definedName>
    <definedName name="KMS_18100_1_2" localSheetId="0">'Maksāšanas līdzekļu skaits'!#REF!</definedName>
    <definedName name="KMS_18100_1_2">#REF!</definedName>
    <definedName name="KMS_18100_1_2_5016" localSheetId="1">'Maksāšanas līdzekļu apjoms'!#REF!</definedName>
    <definedName name="KMS_18100_1_2_5016" localSheetId="0">'Maksāšanas līdzekļu skaits'!#REF!</definedName>
    <definedName name="KMS_18100_1_2_5016">#REF!</definedName>
    <definedName name="KMS_18100_1_2_5017" localSheetId="1">'Maksāšanas līdzekļu apjoms'!#REF!</definedName>
    <definedName name="KMS_18100_1_2_5017" localSheetId="0">'Maksāšanas līdzekļu skaits'!#REF!</definedName>
    <definedName name="KMS_18100_1_2_5017">#REF!</definedName>
    <definedName name="KMS_18100_1A" localSheetId="8">'[10]etalons'!$F$30</definedName>
    <definedName name="KMS_18100_1A" localSheetId="7">'[10]etalons'!$F$30</definedName>
    <definedName name="KMS_18100_1A" localSheetId="6">'[10]etalons'!$F$30</definedName>
    <definedName name="KMS_18100_1A">#REF!</definedName>
    <definedName name="KMS_18100_1B" localSheetId="8">'[10]etalons'!$G$30</definedName>
    <definedName name="KMS_18100_1B" localSheetId="7">'[10]etalons'!$G$30</definedName>
    <definedName name="KMS_18100_1B" localSheetId="6">'[10]etalons'!$G$30</definedName>
    <definedName name="KMS_18100_1B">#REF!</definedName>
    <definedName name="KMS_18100_1C" localSheetId="8">'[10]etalons'!$H$30</definedName>
    <definedName name="KMS_18100_1C" localSheetId="7">'[10]etalons'!$H$30</definedName>
    <definedName name="KMS_18100_1C" localSheetId="6">'[10]etalons'!$H$30</definedName>
    <definedName name="KMS_18100_1C">#REF!</definedName>
    <definedName name="KMS_18100_1D" localSheetId="8">'[10]etalons'!$I$30</definedName>
    <definedName name="KMS_18100_1D" localSheetId="7">'[10]etalons'!$I$30</definedName>
    <definedName name="KMS_18100_1D" localSheetId="6">'[10]etalons'!$I$30</definedName>
    <definedName name="KMS_18100_1D">#REF!</definedName>
    <definedName name="KMS_18100_2" localSheetId="1">'Maksāšanas līdzekļu apjoms'!#REF!</definedName>
    <definedName name="KMS_18100_2" localSheetId="0">'Maksāšanas līdzekļu skaits'!#REF!</definedName>
    <definedName name="KMS_18100_2">#REF!</definedName>
    <definedName name="KMS_18100_2_1" localSheetId="1">'Maksāšanas līdzekļu apjoms'!#REF!</definedName>
    <definedName name="KMS_18100_2_1" localSheetId="0">'Maksāšanas līdzekļu skaits'!#REF!</definedName>
    <definedName name="KMS_18100_2_1">#REF!</definedName>
    <definedName name="KMS_18100_2_1_5016" localSheetId="1">'Maksāšanas līdzekļu apjoms'!#REF!</definedName>
    <definedName name="KMS_18100_2_1_5016" localSheetId="0">'Maksāšanas līdzekļu skaits'!#REF!</definedName>
    <definedName name="KMS_18100_2_1_5016">#REF!</definedName>
    <definedName name="KMS_18100_2_1_5017" localSheetId="1">'Maksāšanas līdzekļu apjoms'!#REF!</definedName>
    <definedName name="KMS_18100_2_1_5017" localSheetId="0">'Maksāšanas līdzekļu skaits'!#REF!</definedName>
    <definedName name="KMS_18100_2_1_5017">#REF!</definedName>
    <definedName name="KMS_18100_2_2" localSheetId="1">'Maksāšanas līdzekļu apjoms'!#REF!</definedName>
    <definedName name="KMS_18100_2_2" localSheetId="0">'Maksāšanas līdzekļu skaits'!#REF!</definedName>
    <definedName name="KMS_18100_2_2">#REF!</definedName>
    <definedName name="KMS_18100_2_2_5016" localSheetId="1">'Maksāšanas līdzekļu apjoms'!#REF!</definedName>
    <definedName name="KMS_18100_2_2_5016" localSheetId="0">'Maksāšanas līdzekļu skaits'!#REF!</definedName>
    <definedName name="KMS_18100_2_2_5016">#REF!</definedName>
    <definedName name="KMS_18100_2_2_5017" localSheetId="1">'Maksāšanas līdzekļu apjoms'!#REF!</definedName>
    <definedName name="KMS_18100_2_2_5017" localSheetId="0">'Maksāšanas līdzekļu skaits'!#REF!</definedName>
    <definedName name="KMS_18100_2_2_5017">#REF!</definedName>
    <definedName name="KMS_18100_2A" localSheetId="8">'[10]etalons'!$J$30</definedName>
    <definedName name="KMS_18100_2A" localSheetId="7">'[10]etalons'!$J$30</definedName>
    <definedName name="KMS_18100_2A" localSheetId="6">'[10]etalons'!$J$30</definedName>
    <definedName name="KMS_18100_2A">#REF!</definedName>
    <definedName name="KMS_18100_2B" localSheetId="8">'[10]etalons'!$K$30</definedName>
    <definedName name="KMS_18100_2B" localSheetId="7">'[10]etalons'!$K$30</definedName>
    <definedName name="KMS_18100_2B" localSheetId="6">'[10]etalons'!$K$30</definedName>
    <definedName name="KMS_18100_2B">#REF!</definedName>
    <definedName name="KMS_18100_2C" localSheetId="8">'[10]etalons'!$L$30</definedName>
    <definedName name="KMS_18100_2C" localSheetId="7">'[10]etalons'!$L$30</definedName>
    <definedName name="KMS_18100_2C" localSheetId="6">'[10]etalons'!$L$30</definedName>
    <definedName name="KMS_18100_2C">#REF!</definedName>
    <definedName name="KMS_18100_2D" localSheetId="8">'[10]etalons'!$M$30</definedName>
    <definedName name="KMS_18100_2D" localSheetId="7">'[10]etalons'!$M$30</definedName>
    <definedName name="KMS_18100_2D" localSheetId="6">'[10]etalons'!$M$30</definedName>
    <definedName name="KMS_18100_2D">#REF!</definedName>
    <definedName name="KMS_18100_3" localSheetId="1">'Maksāšanas līdzekļu apjoms'!#REF!</definedName>
    <definedName name="KMS_18100_3" localSheetId="0">'Maksāšanas līdzekļu skaits'!#REF!</definedName>
    <definedName name="KMS_18100_3">#REF!</definedName>
    <definedName name="KMS_18100_3_1" localSheetId="1">'Maksāšanas līdzekļu apjoms'!#REF!</definedName>
    <definedName name="KMS_18100_3_1" localSheetId="0">'Maksāšanas līdzekļu skaits'!#REF!</definedName>
    <definedName name="KMS_18100_3_1">#REF!</definedName>
    <definedName name="KMS_18100_3_1_5016" localSheetId="1">'Maksāšanas līdzekļu apjoms'!#REF!</definedName>
    <definedName name="KMS_18100_3_1_5016" localSheetId="0">'Maksāšanas līdzekļu skaits'!#REF!</definedName>
    <definedName name="KMS_18100_3_1_5016">#REF!</definedName>
    <definedName name="KMS_18100_3_1_5017" localSheetId="1">'Maksāšanas līdzekļu apjoms'!#REF!</definedName>
    <definedName name="KMS_18100_3_1_5017" localSheetId="0">'Maksāšanas līdzekļu skaits'!#REF!</definedName>
    <definedName name="KMS_18100_3_1_5017">#REF!</definedName>
    <definedName name="KMS_18100_3_2" localSheetId="1">'Maksāšanas līdzekļu apjoms'!#REF!</definedName>
    <definedName name="KMS_18100_3_2" localSheetId="0">'Maksāšanas līdzekļu skaits'!#REF!</definedName>
    <definedName name="KMS_18100_3_2">#REF!</definedName>
    <definedName name="KMS_18100_3_2_5016" localSheetId="1">'Maksāšanas līdzekļu apjoms'!#REF!</definedName>
    <definedName name="KMS_18100_3_2_5016" localSheetId="0">'Maksāšanas līdzekļu skaits'!#REF!</definedName>
    <definedName name="KMS_18100_3_2_5016">#REF!</definedName>
    <definedName name="KMS_18100_3_2_5017" localSheetId="1">'Maksāšanas līdzekļu apjoms'!#REF!</definedName>
    <definedName name="KMS_18100_3_2_5017" localSheetId="0">'Maksāšanas līdzekļu skaits'!#REF!</definedName>
    <definedName name="KMS_18100_3_2_5017">#REF!</definedName>
    <definedName name="KMS_18100_3A" localSheetId="8">'[10]etalons'!$O$30</definedName>
    <definedName name="KMS_18100_3A" localSheetId="7">'[10]etalons'!$O$30</definedName>
    <definedName name="KMS_18100_3A" localSheetId="6">'[10]etalons'!$O$30</definedName>
    <definedName name="KMS_18100_3A">#REF!</definedName>
    <definedName name="KMS_18100_3B" localSheetId="8">'[10]etalons'!$P$30</definedName>
    <definedName name="KMS_18100_3B" localSheetId="7">'[10]etalons'!$P$30</definedName>
    <definedName name="KMS_18100_3B" localSheetId="6">'[10]etalons'!$P$30</definedName>
    <definedName name="KMS_18100_3B">#REF!</definedName>
    <definedName name="KMS_18100_3C" localSheetId="8">'[10]etalons'!$Q$30</definedName>
    <definedName name="KMS_18100_3C" localSheetId="7">'[10]etalons'!$Q$30</definedName>
    <definedName name="KMS_18100_3C" localSheetId="6">'[10]etalons'!$Q$30</definedName>
    <definedName name="KMS_18100_3C">#REF!</definedName>
    <definedName name="KMS_18100_3D" localSheetId="8">'[10]etalons'!$R$30</definedName>
    <definedName name="KMS_18100_3D" localSheetId="7">'[10]etalons'!$R$30</definedName>
    <definedName name="KMS_18100_3D" localSheetId="6">'[10]etalons'!$R$30</definedName>
    <definedName name="KMS_18100_3D">#REF!</definedName>
    <definedName name="KMS_18100_4" localSheetId="1">'Maksāšanas līdzekļu apjoms'!#REF!</definedName>
    <definedName name="KMS_18100_4" localSheetId="0">'Maksāšanas līdzekļu skaits'!#REF!</definedName>
    <definedName name="KMS_18100_4">#REF!</definedName>
    <definedName name="KMS_18100_4_1" localSheetId="1">'Maksāšanas līdzekļu apjoms'!#REF!</definedName>
    <definedName name="KMS_18100_4_1" localSheetId="0">'Maksāšanas līdzekļu skaits'!#REF!</definedName>
    <definedName name="KMS_18100_4_1">#REF!</definedName>
    <definedName name="KMS_18100_4_1_5016" localSheetId="1">'Maksāšanas līdzekļu apjoms'!#REF!</definedName>
    <definedName name="KMS_18100_4_1_5016" localSheetId="0">'Maksāšanas līdzekļu skaits'!#REF!</definedName>
    <definedName name="KMS_18100_4_1_5016">#REF!</definedName>
    <definedName name="KMS_18100_4_1_5017" localSheetId="1">'Maksāšanas līdzekļu apjoms'!#REF!</definedName>
    <definedName name="KMS_18100_4_1_5017" localSheetId="0">'Maksāšanas līdzekļu skaits'!#REF!</definedName>
    <definedName name="KMS_18100_4_1_5017">#REF!</definedName>
    <definedName name="KMS_18100_4_2" localSheetId="1">'Maksāšanas līdzekļu apjoms'!#REF!</definedName>
    <definedName name="KMS_18100_4_2" localSheetId="0">'Maksāšanas līdzekļu skaits'!#REF!</definedName>
    <definedName name="KMS_18100_4_2">#REF!</definedName>
    <definedName name="KMS_18100_4_2_5016" localSheetId="1">'Maksāšanas līdzekļu apjoms'!#REF!</definedName>
    <definedName name="KMS_18100_4_2_5016" localSheetId="0">'Maksāšanas līdzekļu skaits'!#REF!</definedName>
    <definedName name="KMS_18100_4_2_5016">#REF!</definedName>
    <definedName name="KMS_18100_4_2_5017" localSheetId="1">'Maksāšanas līdzekļu apjoms'!#REF!</definedName>
    <definedName name="KMS_18100_4_2_5017" localSheetId="0">'Maksāšanas līdzekļu skaits'!#REF!</definedName>
    <definedName name="KMS_18100_4_2_5017">#REF!</definedName>
    <definedName name="KMS_18100_4A" localSheetId="8">'[10]etalons'!$S$30</definedName>
    <definedName name="KMS_18100_4A" localSheetId="7">'[10]etalons'!$S$30</definedName>
    <definedName name="KMS_18100_4A" localSheetId="6">'[10]etalons'!$S$30</definedName>
    <definedName name="KMS_18100_4A">#REF!</definedName>
    <definedName name="KMS_18100_4B" localSheetId="8">'[10]etalons'!$T$30</definedName>
    <definedName name="KMS_18100_4B" localSheetId="7">'[10]etalons'!$T$30</definedName>
    <definedName name="KMS_18100_4B" localSheetId="6">'[10]etalons'!$T$30</definedName>
    <definedName name="KMS_18100_4B">#REF!</definedName>
    <definedName name="KMS_18100_4C" localSheetId="8">'[10]etalons'!$U$30</definedName>
    <definedName name="KMS_18100_4C" localSheetId="7">'[10]etalons'!$U$30</definedName>
    <definedName name="KMS_18100_4C" localSheetId="6">'[10]etalons'!$U$30</definedName>
    <definedName name="KMS_18100_4C">#REF!</definedName>
    <definedName name="KMS_18100_4D" localSheetId="8">'[10]etalons'!$V$30</definedName>
    <definedName name="KMS_18100_4D" localSheetId="7">'[10]etalons'!$V$30</definedName>
    <definedName name="KMS_18100_4D" localSheetId="6">'[10]etalons'!$V$30</definedName>
    <definedName name="KMS_18100_4D">#REF!</definedName>
    <definedName name="KMS_19100_1" localSheetId="1">'Maksāšanas līdzekļu apjoms'!#REF!</definedName>
    <definedName name="KMS_19100_1" localSheetId="0">'Maksāšanas līdzekļu skaits'!#REF!</definedName>
    <definedName name="KMS_19100_1">#REF!</definedName>
    <definedName name="KMS_19100_1_1" localSheetId="1">'Maksāšanas līdzekļu apjoms'!#REF!</definedName>
    <definedName name="KMS_19100_1_1" localSheetId="0">'Maksāšanas līdzekļu skaits'!#REF!</definedName>
    <definedName name="KMS_19100_1_1">#REF!</definedName>
    <definedName name="KMS_19100_1_1_5016" localSheetId="1">'Maksāšanas līdzekļu apjoms'!#REF!</definedName>
    <definedName name="KMS_19100_1_1_5016" localSheetId="0">'Maksāšanas līdzekļu skaits'!#REF!</definedName>
    <definedName name="KMS_19100_1_1_5016">#REF!</definedName>
    <definedName name="KMS_19100_1_1_5017" localSheetId="1">'Maksāšanas līdzekļu apjoms'!#REF!</definedName>
    <definedName name="KMS_19100_1_1_5017" localSheetId="0">'Maksāšanas līdzekļu skaits'!#REF!</definedName>
    <definedName name="KMS_19100_1_1_5017">#REF!</definedName>
    <definedName name="KMS_19100_1_2" localSheetId="1">'Maksāšanas līdzekļu apjoms'!#REF!</definedName>
    <definedName name="KMS_19100_1_2" localSheetId="0">'Maksāšanas līdzekļu skaits'!#REF!</definedName>
    <definedName name="KMS_19100_1_2">#REF!</definedName>
    <definedName name="KMS_19100_1_2_5016" localSheetId="1">'Maksāšanas līdzekļu apjoms'!#REF!</definedName>
    <definedName name="KMS_19100_1_2_5016" localSheetId="0">'Maksāšanas līdzekļu skaits'!#REF!</definedName>
    <definedName name="KMS_19100_1_2_5016">#REF!</definedName>
    <definedName name="KMS_19100_1_2_5017" localSheetId="1">'Maksāšanas līdzekļu apjoms'!#REF!</definedName>
    <definedName name="KMS_19100_1_2_5017" localSheetId="0">'Maksāšanas līdzekļu skaits'!#REF!</definedName>
    <definedName name="KMS_19100_1_2_5017">#REF!</definedName>
    <definedName name="KMS_19100_1A" localSheetId="8">'[10]etalons'!$F$31</definedName>
    <definedName name="KMS_19100_1A" localSheetId="7">'[10]etalons'!$F$31</definedName>
    <definedName name="KMS_19100_1A" localSheetId="6">'[10]etalons'!$F$31</definedName>
    <definedName name="KMS_19100_1A">#REF!</definedName>
    <definedName name="KMS_19100_1B" localSheetId="8">'[10]etalons'!$G$31</definedName>
    <definedName name="KMS_19100_1B" localSheetId="7">'[10]etalons'!$G$31</definedName>
    <definedName name="KMS_19100_1B" localSheetId="6">'[10]etalons'!$G$31</definedName>
    <definedName name="KMS_19100_1B">#REF!</definedName>
    <definedName name="KMS_19100_1C" localSheetId="8">'[10]etalons'!$H$31</definedName>
    <definedName name="KMS_19100_1C" localSheetId="7">'[10]etalons'!$H$31</definedName>
    <definedName name="KMS_19100_1C" localSheetId="6">'[10]etalons'!$H$31</definedName>
    <definedName name="KMS_19100_1C">#REF!</definedName>
    <definedName name="KMS_19100_1D" localSheetId="8">'[10]etalons'!$I$31</definedName>
    <definedName name="KMS_19100_1D" localSheetId="7">'[10]etalons'!$I$31</definedName>
    <definedName name="KMS_19100_1D" localSheetId="6">'[10]etalons'!$I$31</definedName>
    <definedName name="KMS_19100_1D">#REF!</definedName>
    <definedName name="KMS_19100_2" localSheetId="1">'Maksāšanas līdzekļu apjoms'!#REF!</definedName>
    <definedName name="KMS_19100_2" localSheetId="0">'Maksāšanas līdzekļu skaits'!#REF!</definedName>
    <definedName name="KMS_19100_2">#REF!</definedName>
    <definedName name="KMS_19100_2_1" localSheetId="1">'Maksāšanas līdzekļu apjoms'!#REF!</definedName>
    <definedName name="KMS_19100_2_1" localSheetId="0">'Maksāšanas līdzekļu skaits'!#REF!</definedName>
    <definedName name="KMS_19100_2_1">#REF!</definedName>
    <definedName name="KMS_19100_2_1_5016" localSheetId="1">'Maksāšanas līdzekļu apjoms'!#REF!</definedName>
    <definedName name="KMS_19100_2_1_5016" localSheetId="0">'Maksāšanas līdzekļu skaits'!#REF!</definedName>
    <definedName name="KMS_19100_2_1_5016">#REF!</definedName>
    <definedName name="KMS_19100_2_1_5017" localSheetId="1">'Maksāšanas līdzekļu apjoms'!#REF!</definedName>
    <definedName name="KMS_19100_2_1_5017" localSheetId="0">'Maksāšanas līdzekļu skaits'!#REF!</definedName>
    <definedName name="KMS_19100_2_1_5017">#REF!</definedName>
    <definedName name="KMS_19100_2_2" localSheetId="1">'Maksāšanas līdzekļu apjoms'!#REF!</definedName>
    <definedName name="KMS_19100_2_2" localSheetId="0">'Maksāšanas līdzekļu skaits'!#REF!</definedName>
    <definedName name="KMS_19100_2_2">#REF!</definedName>
    <definedName name="KMS_19100_2_2_5016" localSheetId="1">'Maksāšanas līdzekļu apjoms'!#REF!</definedName>
    <definedName name="KMS_19100_2_2_5016" localSheetId="0">'Maksāšanas līdzekļu skaits'!#REF!</definedName>
    <definedName name="KMS_19100_2_2_5016">#REF!</definedName>
    <definedName name="KMS_19100_2_2_5017" localSheetId="1">'Maksāšanas līdzekļu apjoms'!#REF!</definedName>
    <definedName name="KMS_19100_2_2_5017" localSheetId="0">'Maksāšanas līdzekļu skaits'!#REF!</definedName>
    <definedName name="KMS_19100_2_2_5017">#REF!</definedName>
    <definedName name="KMS_19100_2A" localSheetId="8">'[10]etalons'!$J$31</definedName>
    <definedName name="KMS_19100_2A" localSheetId="7">'[10]etalons'!$J$31</definedName>
    <definedName name="KMS_19100_2A" localSheetId="6">'[10]etalons'!$J$31</definedName>
    <definedName name="KMS_19100_2A">#REF!</definedName>
    <definedName name="KMS_19100_2B" localSheetId="8">'[10]etalons'!$K$31</definedName>
    <definedName name="KMS_19100_2B" localSheetId="7">'[10]etalons'!$K$31</definedName>
    <definedName name="KMS_19100_2B" localSheetId="6">'[10]etalons'!$K$31</definedName>
    <definedName name="KMS_19100_2B">#REF!</definedName>
    <definedName name="KMS_19100_2C" localSheetId="8">'[10]etalons'!$L$31</definedName>
    <definedName name="KMS_19100_2C" localSheetId="7">'[10]etalons'!$L$31</definedName>
    <definedName name="KMS_19100_2C" localSheetId="6">'[10]etalons'!$L$31</definedName>
    <definedName name="KMS_19100_2C">#REF!</definedName>
    <definedName name="KMS_19100_2D" localSheetId="8">'[10]etalons'!$M$31</definedName>
    <definedName name="KMS_19100_2D" localSheetId="7">'[10]etalons'!$M$31</definedName>
    <definedName name="KMS_19100_2D" localSheetId="6">'[10]etalons'!$M$31</definedName>
    <definedName name="KMS_19100_2D">#REF!</definedName>
    <definedName name="KMS_19100_3" localSheetId="1">'Maksāšanas līdzekļu apjoms'!#REF!</definedName>
    <definedName name="KMS_19100_3" localSheetId="0">'Maksāšanas līdzekļu skaits'!#REF!</definedName>
    <definedName name="KMS_19100_3">#REF!</definedName>
    <definedName name="KMS_19100_3_1" localSheetId="1">'Maksāšanas līdzekļu apjoms'!#REF!</definedName>
    <definedName name="KMS_19100_3_1" localSheetId="0">'Maksāšanas līdzekļu skaits'!#REF!</definedName>
    <definedName name="KMS_19100_3_1">#REF!</definedName>
    <definedName name="KMS_19100_3_1_5016" localSheetId="1">'Maksāšanas līdzekļu apjoms'!#REF!</definedName>
    <definedName name="KMS_19100_3_1_5016" localSheetId="0">'Maksāšanas līdzekļu skaits'!#REF!</definedName>
    <definedName name="KMS_19100_3_1_5016">#REF!</definedName>
    <definedName name="KMS_19100_3_1_5017" localSheetId="1">'Maksāšanas līdzekļu apjoms'!#REF!</definedName>
    <definedName name="KMS_19100_3_1_5017" localSheetId="0">'Maksāšanas līdzekļu skaits'!#REF!</definedName>
    <definedName name="KMS_19100_3_1_5017">#REF!</definedName>
    <definedName name="KMS_19100_3_2" localSheetId="1">'Maksāšanas līdzekļu apjoms'!#REF!</definedName>
    <definedName name="KMS_19100_3_2" localSheetId="0">'Maksāšanas līdzekļu skaits'!#REF!</definedName>
    <definedName name="KMS_19100_3_2">#REF!</definedName>
    <definedName name="KMS_19100_3_2_5016" localSheetId="1">'Maksāšanas līdzekļu apjoms'!#REF!</definedName>
    <definedName name="KMS_19100_3_2_5016" localSheetId="0">'Maksāšanas līdzekļu skaits'!#REF!</definedName>
    <definedName name="KMS_19100_3_2_5016">#REF!</definedName>
    <definedName name="KMS_19100_3_2_5017" localSheetId="1">'Maksāšanas līdzekļu apjoms'!#REF!</definedName>
    <definedName name="KMS_19100_3_2_5017" localSheetId="0">'Maksāšanas līdzekļu skaits'!#REF!</definedName>
    <definedName name="KMS_19100_3_2_5017">#REF!</definedName>
    <definedName name="KMS_19100_3A" localSheetId="8">'[10]etalons'!$O$31</definedName>
    <definedName name="KMS_19100_3A" localSheetId="7">'[10]etalons'!$O$31</definedName>
    <definedName name="KMS_19100_3A" localSheetId="6">'[10]etalons'!$O$31</definedName>
    <definedName name="KMS_19100_3A">#REF!</definedName>
    <definedName name="KMS_19100_3B" localSheetId="8">'[10]etalons'!$P$31</definedName>
    <definedName name="KMS_19100_3B" localSheetId="7">'[10]etalons'!$P$31</definedName>
    <definedName name="KMS_19100_3B" localSheetId="6">'[10]etalons'!$P$31</definedName>
    <definedName name="KMS_19100_3B">#REF!</definedName>
    <definedName name="KMS_19100_3C" localSheetId="8">'[10]etalons'!$Q$31</definedName>
    <definedName name="KMS_19100_3C" localSheetId="7">'[10]etalons'!$Q$31</definedName>
    <definedName name="KMS_19100_3C" localSheetId="6">'[10]etalons'!$Q$31</definedName>
    <definedName name="KMS_19100_3C">#REF!</definedName>
    <definedName name="KMS_19100_3D" localSheetId="8">'[10]etalons'!$R$31</definedName>
    <definedName name="KMS_19100_3D" localSheetId="7">'[10]etalons'!$R$31</definedName>
    <definedName name="KMS_19100_3D" localSheetId="6">'[10]etalons'!$R$31</definedName>
    <definedName name="KMS_19100_3D">#REF!</definedName>
    <definedName name="KMS_19100_4" localSheetId="1">'Maksāšanas līdzekļu apjoms'!#REF!</definedName>
    <definedName name="KMS_19100_4" localSheetId="0">'Maksāšanas līdzekļu skaits'!#REF!</definedName>
    <definedName name="KMS_19100_4">#REF!</definedName>
    <definedName name="KMS_19100_4_1" localSheetId="1">'Maksāšanas līdzekļu apjoms'!#REF!</definedName>
    <definedName name="KMS_19100_4_1" localSheetId="0">'Maksāšanas līdzekļu skaits'!#REF!</definedName>
    <definedName name="KMS_19100_4_1">#REF!</definedName>
    <definedName name="KMS_19100_4_1_5016" localSheetId="1">'Maksāšanas līdzekļu apjoms'!#REF!</definedName>
    <definedName name="KMS_19100_4_1_5016" localSheetId="0">'Maksāšanas līdzekļu skaits'!#REF!</definedName>
    <definedName name="KMS_19100_4_1_5016">#REF!</definedName>
    <definedName name="KMS_19100_4_1_5017" localSheetId="1">'Maksāšanas līdzekļu apjoms'!#REF!</definedName>
    <definedName name="KMS_19100_4_1_5017" localSheetId="0">'Maksāšanas līdzekļu skaits'!#REF!</definedName>
    <definedName name="KMS_19100_4_1_5017">#REF!</definedName>
    <definedName name="KMS_19100_4_2" localSheetId="1">'Maksāšanas līdzekļu apjoms'!#REF!</definedName>
    <definedName name="KMS_19100_4_2" localSheetId="0">'Maksāšanas līdzekļu skaits'!#REF!</definedName>
    <definedName name="KMS_19100_4_2">#REF!</definedName>
    <definedName name="KMS_19100_4_2_5016" localSheetId="1">'Maksāšanas līdzekļu apjoms'!#REF!</definedName>
    <definedName name="KMS_19100_4_2_5016" localSheetId="0">'Maksāšanas līdzekļu skaits'!#REF!</definedName>
    <definedName name="KMS_19100_4_2_5016">#REF!</definedName>
    <definedName name="KMS_19100_4_2_5017" localSheetId="1">'Maksāšanas līdzekļu apjoms'!#REF!</definedName>
    <definedName name="KMS_19100_4_2_5017" localSheetId="0">'Maksāšanas līdzekļu skaits'!#REF!</definedName>
    <definedName name="KMS_19100_4_2_5017">#REF!</definedName>
    <definedName name="KMS_19100_4A" localSheetId="8">'[10]etalons'!$S$31</definedName>
    <definedName name="KMS_19100_4A" localSheetId="7">'[10]etalons'!$S$31</definedName>
    <definedName name="KMS_19100_4A" localSheetId="6">'[10]etalons'!$S$31</definedName>
    <definedName name="KMS_19100_4A">#REF!</definedName>
    <definedName name="KMS_19100_4B" localSheetId="8">'[10]etalons'!$T$31</definedName>
    <definedName name="KMS_19100_4B" localSheetId="7">'[10]etalons'!$T$31</definedName>
    <definedName name="KMS_19100_4B" localSheetId="6">'[10]etalons'!$T$31</definedName>
    <definedName name="KMS_19100_4B">#REF!</definedName>
    <definedName name="KMS_19100_4C" localSheetId="8">'[10]etalons'!$U$31</definedName>
    <definedName name="KMS_19100_4C" localSheetId="7">'[10]etalons'!$U$31</definedName>
    <definedName name="KMS_19100_4C" localSheetId="6">'[10]etalons'!$U$31</definedName>
    <definedName name="KMS_19100_4C">#REF!</definedName>
    <definedName name="KMS_19100_4D" localSheetId="8">'[10]etalons'!$V$31</definedName>
    <definedName name="KMS_19100_4D" localSheetId="7">'[10]etalons'!$V$31</definedName>
    <definedName name="KMS_19100_4D" localSheetId="6">'[10]etalons'!$V$31</definedName>
    <definedName name="KMS_19100_4D">#REF!</definedName>
    <definedName name="KMS_20100_1A">#REF!</definedName>
    <definedName name="KMS_20100_1B">#REF!</definedName>
    <definedName name="KMS_20100_1C">#REF!</definedName>
    <definedName name="KMS_20100_1D">#REF!</definedName>
    <definedName name="KMS_20100_2A">#REF!</definedName>
    <definedName name="KMS_20100_2B">#REF!</definedName>
    <definedName name="KMS_20100_2C">#REF!</definedName>
    <definedName name="KMS_20100_2D">#REF!</definedName>
    <definedName name="KMS_20100_3A">#REF!</definedName>
    <definedName name="KMS_20100_3B">#REF!</definedName>
    <definedName name="KMS_20100_3C">#REF!</definedName>
    <definedName name="KMS_20100_3D">#REF!</definedName>
    <definedName name="KMS_20100_4A">#REF!</definedName>
    <definedName name="KMS_20100_4B">#REF!</definedName>
    <definedName name="KMS_20100_4C">#REF!</definedName>
    <definedName name="KMS_20100_4D">#REF!</definedName>
    <definedName name="KMS_20110_1">'[6]Kases transakcijas'!#REF!</definedName>
    <definedName name="KMS_20110_1_1">'[6]Kases transakcijas'!#REF!</definedName>
    <definedName name="KMS_20110_1_1_5016">'[6]Kases transakcijas'!#REF!</definedName>
    <definedName name="KMS_20110_1_1_5017">'[6]Kases transakcijas'!#REF!</definedName>
    <definedName name="KMS_20110_1_2">'[6]Kases transakcijas'!#REF!</definedName>
    <definedName name="KMS_20110_1_2_5016">'[6]Kases transakcijas'!#REF!</definedName>
    <definedName name="KMS_20110_1_2_5017">'[6]Kases transakcijas'!#REF!</definedName>
    <definedName name="KMS_20110_1A">#REF!</definedName>
    <definedName name="KMS_20110_1B">#REF!</definedName>
    <definedName name="KMS_20110_1C">#REF!</definedName>
    <definedName name="KMS_20110_1D">#REF!</definedName>
    <definedName name="KMS_20110_2">'[6]Kases transakcijas'!#REF!</definedName>
    <definedName name="KMS_20110_2_1">'[6]Kases transakcijas'!#REF!</definedName>
    <definedName name="KMS_20110_2_1_5016">'[6]Kases transakcijas'!#REF!</definedName>
    <definedName name="KMS_20110_2_1_5017">'[6]Kases transakcijas'!#REF!</definedName>
    <definedName name="KMS_20110_2_2">'[6]Kases transakcijas'!#REF!</definedName>
    <definedName name="KMS_20110_2_2_5016">'[6]Kases transakcijas'!#REF!</definedName>
    <definedName name="KMS_20110_2_2_5017">'[6]Kases transakcijas'!#REF!</definedName>
    <definedName name="KMS_20110_2A">#REF!</definedName>
    <definedName name="KMS_20110_2B">#REF!</definedName>
    <definedName name="KMS_20110_2C">#REF!</definedName>
    <definedName name="KMS_20110_2D">#REF!</definedName>
    <definedName name="KMS_20110_3">'[6]Kases transakcijas'!#REF!</definedName>
    <definedName name="KMS_20110_3_1">'[6]Kases transakcijas'!#REF!</definedName>
    <definedName name="KMS_20110_3_1_5016">'[6]Kases transakcijas'!#REF!</definedName>
    <definedName name="KMS_20110_3_1_5017">'[6]Kases transakcijas'!#REF!</definedName>
    <definedName name="KMS_20110_3_2">'[6]Kases transakcijas'!#REF!</definedName>
    <definedName name="KMS_20110_3_2_5016">'[6]Kases transakcijas'!#REF!</definedName>
    <definedName name="KMS_20110_3_2_5017">'[6]Kases transakcijas'!#REF!</definedName>
    <definedName name="KMS_20110_3A">#REF!</definedName>
    <definedName name="KMS_20110_3B">#REF!</definedName>
    <definedName name="KMS_20110_3C">#REF!</definedName>
    <definedName name="KMS_20110_3D">#REF!</definedName>
    <definedName name="KMS_20110_4">'[6]Kases transakcijas'!#REF!</definedName>
    <definedName name="KMS_20110_4_1">'[6]Kases transakcijas'!#REF!</definedName>
    <definedName name="KMS_20110_4_1_5016">'[6]Kases transakcijas'!#REF!</definedName>
    <definedName name="KMS_20110_4_1_5017">'[6]Kases transakcijas'!#REF!</definedName>
    <definedName name="KMS_20110_4_2">'[6]Kases transakcijas'!#REF!</definedName>
    <definedName name="KMS_20110_4_2_5016">'[6]Kases transakcijas'!#REF!</definedName>
    <definedName name="KMS_20110_4_2_5017">'[6]Kases transakcijas'!#REF!</definedName>
    <definedName name="KMS_20110_4A">#REF!</definedName>
    <definedName name="KMS_20110_4B">#REF!</definedName>
    <definedName name="KMS_20110_4C">#REF!</definedName>
    <definedName name="KMS_20110_4D">#REF!</definedName>
    <definedName name="KMS_20120_1">#REF!</definedName>
    <definedName name="KMS_20120_1_1">#REF!</definedName>
    <definedName name="KMS_20120_1_2">#REF!</definedName>
    <definedName name="KMS_20120_1A">#REF!</definedName>
    <definedName name="KMS_20120_1B">#REF!</definedName>
    <definedName name="KMS_20120_1C">#REF!</definedName>
    <definedName name="KMS_20120_1D">#REF!</definedName>
    <definedName name="KMS_20120_2">#REF!</definedName>
    <definedName name="KMS_20120_2_1">#REF!</definedName>
    <definedName name="KMS_20120_2_2">#REF!</definedName>
    <definedName name="KMS_20120_2A">#REF!</definedName>
    <definedName name="KMS_20120_2B">#REF!</definedName>
    <definedName name="KMS_20120_2C">#REF!</definedName>
    <definedName name="KMS_20120_2D">#REF!</definedName>
    <definedName name="KMS_20120_3">#REF!</definedName>
    <definedName name="KMS_20120_3_1">#REF!</definedName>
    <definedName name="KMS_20120_3_2">#REF!</definedName>
    <definedName name="KMS_20120_3A">#REF!</definedName>
    <definedName name="KMS_20120_3B">#REF!</definedName>
    <definedName name="KMS_20120_3C">#REF!</definedName>
    <definedName name="KMS_20120_3D">#REF!</definedName>
    <definedName name="KMS_20120_4">#REF!</definedName>
    <definedName name="KMS_20120_4_1">#REF!</definedName>
    <definedName name="KMS_20120_4_2">#REF!</definedName>
    <definedName name="KMS_20120_4A">#REF!</definedName>
    <definedName name="KMS_20120_4B">#REF!</definedName>
    <definedName name="KMS_20120_4C">#REF!</definedName>
    <definedName name="KMS_20120_4D">#REF!</definedName>
    <definedName name="KMS_20130_1">'[6]Kases transakcijas'!#REF!</definedName>
    <definedName name="KMS_20130_1_1">'[6]Kases transakcijas'!#REF!</definedName>
    <definedName name="KMS_20130_1_1_5016">'[6]Kases transakcijas'!#REF!</definedName>
    <definedName name="KMS_20130_1_1_5017">'[6]Kases transakcijas'!#REF!</definedName>
    <definedName name="KMS_20130_1_2">'[6]Kases transakcijas'!#REF!</definedName>
    <definedName name="KMS_20130_1_2_5016">'[6]Kases transakcijas'!#REF!</definedName>
    <definedName name="KMS_20130_1_2_5017">'[6]Kases transakcijas'!#REF!</definedName>
    <definedName name="KMS_20130_1A">#REF!</definedName>
    <definedName name="KMS_20130_1B">#REF!</definedName>
    <definedName name="KMS_20130_1C">#REF!</definedName>
    <definedName name="KMS_20130_1D">#REF!</definedName>
    <definedName name="KMS_20130_2">'[6]Kases transakcijas'!#REF!</definedName>
    <definedName name="KMS_20130_2_1">'[6]Kases transakcijas'!#REF!</definedName>
    <definedName name="KMS_20130_2_1_5016">'[6]Kases transakcijas'!#REF!</definedName>
    <definedName name="KMS_20130_2_1_5017">'[6]Kases transakcijas'!#REF!</definedName>
    <definedName name="KMS_20130_2_2">'[6]Kases transakcijas'!#REF!</definedName>
    <definedName name="KMS_20130_2_2_5016">'[6]Kases transakcijas'!#REF!</definedName>
    <definedName name="KMS_20130_2_2_5017">'[6]Kases transakcijas'!#REF!</definedName>
    <definedName name="KMS_20130_2A">#REF!</definedName>
    <definedName name="KMS_20130_2B">#REF!</definedName>
    <definedName name="KMS_20130_2C">#REF!</definedName>
    <definedName name="KMS_20130_2D">#REF!</definedName>
    <definedName name="KMS_20130_3">'[6]Kases transakcijas'!#REF!</definedName>
    <definedName name="KMS_20130_3_1">'[6]Kases transakcijas'!#REF!</definedName>
    <definedName name="KMS_20130_3_1_5016">'[6]Kases transakcijas'!#REF!</definedName>
    <definedName name="KMS_20130_3_1_5017">'[6]Kases transakcijas'!#REF!</definedName>
    <definedName name="KMS_20130_3_2">'[6]Kases transakcijas'!#REF!</definedName>
    <definedName name="KMS_20130_3_2_5016">'[6]Kases transakcijas'!#REF!</definedName>
    <definedName name="KMS_20130_3_2_5017">'[6]Kases transakcijas'!#REF!</definedName>
    <definedName name="KMS_20130_3A">#REF!</definedName>
    <definedName name="KMS_20130_3B">#REF!</definedName>
    <definedName name="KMS_20130_3C">#REF!</definedName>
    <definedName name="KMS_20130_3D">#REF!</definedName>
    <definedName name="KMS_20130_4">'[6]Kases transakcijas'!#REF!</definedName>
    <definedName name="KMS_20130_4_1">'[6]Kases transakcijas'!#REF!</definedName>
    <definedName name="KMS_20130_4_1_5016">'[6]Kases transakcijas'!#REF!</definedName>
    <definedName name="KMS_20130_4_1_5017">'[6]Kases transakcijas'!#REF!</definedName>
    <definedName name="KMS_20130_4_2">'[6]Kases transakcijas'!#REF!</definedName>
    <definedName name="KMS_20130_4_2_5016">'[6]Kases transakcijas'!#REF!</definedName>
    <definedName name="KMS_20130_4_2_5017">'[6]Kases transakcijas'!#REF!</definedName>
    <definedName name="KMS_20130_4A">#REF!</definedName>
    <definedName name="KMS_20130_4B">#REF!</definedName>
    <definedName name="KMS_20130_4C">#REF!</definedName>
    <definedName name="KMS_20130_4D">#REF!</definedName>
    <definedName name="KMS_20140_1">#REF!</definedName>
    <definedName name="KMS_20140_1_1">#REF!</definedName>
    <definedName name="KMS_20140_1_2">#REF!</definedName>
    <definedName name="KMS_20140_1A" localSheetId="8">'[10]etalons'!$F$36</definedName>
    <definedName name="KMS_20140_1A" localSheetId="7">'[10]etalons'!$F$36</definedName>
    <definedName name="KMS_20140_1A" localSheetId="6">'[10]etalons'!$F$36</definedName>
    <definedName name="KMS_20140_1A">#REF!</definedName>
    <definedName name="KMS_20140_1B" localSheetId="8">'[10]etalons'!$G$36</definedName>
    <definedName name="KMS_20140_1B" localSheetId="7">'[10]etalons'!$G$36</definedName>
    <definedName name="KMS_20140_1B" localSheetId="6">'[10]etalons'!$G$36</definedName>
    <definedName name="KMS_20140_1B">#REF!</definedName>
    <definedName name="KMS_20140_1C" localSheetId="8">'[10]etalons'!$H$36</definedName>
    <definedName name="KMS_20140_1C" localSheetId="7">'[10]etalons'!$H$36</definedName>
    <definedName name="KMS_20140_1C" localSheetId="6">'[10]etalons'!$H$36</definedName>
    <definedName name="KMS_20140_1C">#REF!</definedName>
    <definedName name="KMS_20140_1D" localSheetId="8">'[10]etalons'!$I$36</definedName>
    <definedName name="KMS_20140_1D" localSheetId="7">'[10]etalons'!$I$36</definedName>
    <definedName name="KMS_20140_1D" localSheetId="6">'[10]etalons'!$I$36</definedName>
    <definedName name="KMS_20140_1D">#REF!</definedName>
    <definedName name="KMS_20140_2">#REF!</definedName>
    <definedName name="KMS_20140_2_1">#REF!</definedName>
    <definedName name="KMS_20140_2_2">#REF!</definedName>
    <definedName name="KMS_20140_2A" localSheetId="8">'[10]etalons'!$J$36</definedName>
    <definedName name="KMS_20140_2A" localSheetId="7">'[10]etalons'!$J$36</definedName>
    <definedName name="KMS_20140_2A" localSheetId="6">'[10]etalons'!$J$36</definedName>
    <definedName name="KMS_20140_2A">#REF!</definedName>
    <definedName name="KMS_20140_2B" localSheetId="8">'[10]etalons'!$K$36</definedName>
    <definedName name="KMS_20140_2B" localSheetId="7">'[10]etalons'!$K$36</definedName>
    <definedName name="KMS_20140_2B" localSheetId="6">'[10]etalons'!$K$36</definedName>
    <definedName name="KMS_20140_2B">#REF!</definedName>
    <definedName name="KMS_20140_2C" localSheetId="8">'[10]etalons'!$L$36</definedName>
    <definedName name="KMS_20140_2C" localSheetId="7">'[10]etalons'!$L$36</definedName>
    <definedName name="KMS_20140_2C" localSheetId="6">'[10]etalons'!$L$36</definedName>
    <definedName name="KMS_20140_2C">#REF!</definedName>
    <definedName name="KMS_20140_2D" localSheetId="8">'[10]etalons'!$M$36</definedName>
    <definedName name="KMS_20140_2D" localSheetId="7">'[10]etalons'!$M$36</definedName>
    <definedName name="KMS_20140_2D" localSheetId="6">'[10]etalons'!$M$36</definedName>
    <definedName name="KMS_20140_2D">#REF!</definedName>
    <definedName name="KMS_20140_3">#REF!</definedName>
    <definedName name="KMS_20140_3_1">#REF!</definedName>
    <definedName name="KMS_20140_3_2">#REF!</definedName>
    <definedName name="KMS_20140_3A" localSheetId="8">'[10]etalons'!$O$36</definedName>
    <definedName name="KMS_20140_3A" localSheetId="7">'[10]etalons'!$O$36</definedName>
    <definedName name="KMS_20140_3A" localSheetId="6">'[10]etalons'!$O$36</definedName>
    <definedName name="KMS_20140_3A">#REF!</definedName>
    <definedName name="KMS_20140_3B" localSheetId="8">'[10]etalons'!$P$36</definedName>
    <definedName name="KMS_20140_3B" localSheetId="7">'[10]etalons'!$P$36</definedName>
    <definedName name="KMS_20140_3B" localSheetId="6">'[10]etalons'!$P$36</definedName>
    <definedName name="KMS_20140_3B">#REF!</definedName>
    <definedName name="KMS_20140_3C" localSheetId="8">'[10]etalons'!$Q$36</definedName>
    <definedName name="KMS_20140_3C" localSheetId="7">'[10]etalons'!$Q$36</definedName>
    <definedName name="KMS_20140_3C" localSheetId="6">'[10]etalons'!$Q$36</definedName>
    <definedName name="KMS_20140_3C">#REF!</definedName>
    <definedName name="KMS_20140_3D" localSheetId="8">'[10]etalons'!$R$36</definedName>
    <definedName name="KMS_20140_3D" localSheetId="7">'[10]etalons'!$R$36</definedName>
    <definedName name="KMS_20140_3D" localSheetId="6">'[10]etalons'!$R$36</definedName>
    <definedName name="KMS_20140_3D">#REF!</definedName>
    <definedName name="KMS_20140_4">#REF!</definedName>
    <definedName name="KMS_20140_4_1">#REF!</definedName>
    <definedName name="KMS_20140_4_2">#REF!</definedName>
    <definedName name="KMS_20140_4A" localSheetId="8">'[10]etalons'!$S$36</definedName>
    <definedName name="KMS_20140_4A" localSheetId="7">'[10]etalons'!$S$36</definedName>
    <definedName name="KMS_20140_4A" localSheetId="6">'[10]etalons'!$S$36</definedName>
    <definedName name="KMS_20140_4A">#REF!</definedName>
    <definedName name="KMS_20140_4B" localSheetId="8">'[10]etalons'!$T$36</definedName>
    <definedName name="KMS_20140_4B" localSheetId="7">'[10]etalons'!$T$36</definedName>
    <definedName name="KMS_20140_4B" localSheetId="6">'[10]etalons'!$T$36</definedName>
    <definedName name="KMS_20140_4B">#REF!</definedName>
    <definedName name="KMS_20140_4C" localSheetId="8">'[10]etalons'!$U$36</definedName>
    <definedName name="KMS_20140_4C" localSheetId="7">'[10]etalons'!$U$36</definedName>
    <definedName name="KMS_20140_4C" localSheetId="6">'[10]etalons'!$U$36</definedName>
    <definedName name="KMS_20140_4C">#REF!</definedName>
    <definedName name="KMS_20140_4D" localSheetId="8">'[10]etalons'!$V$36</definedName>
    <definedName name="KMS_20140_4D" localSheetId="7">'[10]etalons'!$V$36</definedName>
    <definedName name="KMS_20140_4D" localSheetId="6">'[10]etalons'!$V$36</definedName>
    <definedName name="KMS_20140_4D">#REF!</definedName>
    <definedName name="KMS_21100_1" localSheetId="1">'Maksāšanas līdzekļu apjoms'!#REF!</definedName>
    <definedName name="KMS_21100_1" localSheetId="0">'Maksāšanas līdzekļu skaits'!#REF!</definedName>
    <definedName name="KMS_21100_1">#REF!</definedName>
    <definedName name="KMS_21100_1_1" localSheetId="1">'Maksāšanas līdzekļu apjoms'!#REF!</definedName>
    <definedName name="KMS_21100_1_1" localSheetId="0">'Maksāšanas līdzekļu skaits'!#REF!</definedName>
    <definedName name="KMS_21100_1_1">#REF!</definedName>
    <definedName name="KMS_21100_1_1_5016" localSheetId="1">'Maksāšanas līdzekļu apjoms'!#REF!</definedName>
    <definedName name="KMS_21100_1_1_5016" localSheetId="0">'Maksāšanas līdzekļu skaits'!#REF!</definedName>
    <definedName name="KMS_21100_1_1_5016">#REF!</definedName>
    <definedName name="KMS_21100_1_1_5017" localSheetId="1">'Maksāšanas līdzekļu apjoms'!#REF!</definedName>
    <definedName name="KMS_21100_1_1_5017" localSheetId="0">'Maksāšanas līdzekļu skaits'!#REF!</definedName>
    <definedName name="KMS_21100_1_1_5017">#REF!</definedName>
    <definedName name="KMS_21100_1_2" localSheetId="1">'Maksāšanas līdzekļu apjoms'!#REF!</definedName>
    <definedName name="KMS_21100_1_2" localSheetId="0">'Maksāšanas līdzekļu skaits'!#REF!</definedName>
    <definedName name="KMS_21100_1_2">#REF!</definedName>
    <definedName name="KMS_21100_1_2_5016" localSheetId="1">'Maksāšanas līdzekļu apjoms'!#REF!</definedName>
    <definedName name="KMS_21100_1_2_5016" localSheetId="0">'Maksāšanas līdzekļu skaits'!#REF!</definedName>
    <definedName name="KMS_21100_1_2_5016">#REF!</definedName>
    <definedName name="KMS_21100_1_2_5017" localSheetId="1">'Maksāšanas līdzekļu apjoms'!#REF!</definedName>
    <definedName name="KMS_21100_1_2_5017" localSheetId="0">'Maksāšanas līdzekļu skaits'!#REF!</definedName>
    <definedName name="KMS_21100_1_2_5017">#REF!</definedName>
    <definedName name="KMS_21100_1A">#REF!</definedName>
    <definedName name="KMS_21100_1B">#REF!</definedName>
    <definedName name="KMS_21100_1C">#REF!</definedName>
    <definedName name="KMS_21100_1D">#REF!</definedName>
    <definedName name="KMS_21100_2" localSheetId="1">'Maksāšanas līdzekļu apjoms'!#REF!</definedName>
    <definedName name="KMS_21100_2" localSheetId="0">'Maksāšanas līdzekļu skaits'!#REF!</definedName>
    <definedName name="KMS_21100_2">#REF!</definedName>
    <definedName name="KMS_21100_2_1" localSheetId="1">'Maksāšanas līdzekļu apjoms'!#REF!</definedName>
    <definedName name="KMS_21100_2_1" localSheetId="0">'Maksāšanas līdzekļu skaits'!#REF!</definedName>
    <definedName name="KMS_21100_2_1">#REF!</definedName>
    <definedName name="KMS_21100_2_1_5016" localSheetId="1">'Maksāšanas līdzekļu apjoms'!#REF!</definedName>
    <definedName name="KMS_21100_2_1_5016" localSheetId="0">'Maksāšanas līdzekļu skaits'!#REF!</definedName>
    <definedName name="KMS_21100_2_1_5016">#REF!</definedName>
    <definedName name="KMS_21100_2_1_5017" localSheetId="1">'Maksāšanas līdzekļu apjoms'!#REF!</definedName>
    <definedName name="KMS_21100_2_1_5017" localSheetId="0">'Maksāšanas līdzekļu skaits'!#REF!</definedName>
    <definedName name="KMS_21100_2_1_5017">#REF!</definedName>
    <definedName name="KMS_21100_2_2" localSheetId="1">'Maksāšanas līdzekļu apjoms'!#REF!</definedName>
    <definedName name="KMS_21100_2_2" localSheetId="0">'Maksāšanas līdzekļu skaits'!#REF!</definedName>
    <definedName name="KMS_21100_2_2">#REF!</definedName>
    <definedName name="KMS_21100_2_2_5016" localSheetId="1">'Maksāšanas līdzekļu apjoms'!#REF!</definedName>
    <definedName name="KMS_21100_2_2_5016" localSheetId="0">'Maksāšanas līdzekļu skaits'!#REF!</definedName>
    <definedName name="KMS_21100_2_2_5016">#REF!</definedName>
    <definedName name="KMS_21100_2_2_5017" localSheetId="1">'Maksāšanas līdzekļu apjoms'!#REF!</definedName>
    <definedName name="KMS_21100_2_2_5017" localSheetId="0">'Maksāšanas līdzekļu skaits'!#REF!</definedName>
    <definedName name="KMS_21100_2_2_5017">#REF!</definedName>
    <definedName name="KMS_21100_2A">#REF!</definedName>
    <definedName name="KMS_21100_2B">#REF!</definedName>
    <definedName name="KMS_21100_2C">#REF!</definedName>
    <definedName name="KMS_21100_2D">#REF!</definedName>
    <definedName name="KMS_21100_3" localSheetId="1">'Maksāšanas līdzekļu apjoms'!#REF!</definedName>
    <definedName name="KMS_21100_3" localSheetId="0">'Maksāšanas līdzekļu skaits'!#REF!</definedName>
    <definedName name="KMS_21100_3">#REF!</definedName>
    <definedName name="KMS_21100_3_1" localSheetId="1">'Maksāšanas līdzekļu apjoms'!#REF!</definedName>
    <definedName name="KMS_21100_3_1" localSheetId="0">'Maksāšanas līdzekļu skaits'!#REF!</definedName>
    <definedName name="KMS_21100_3_1">#REF!</definedName>
    <definedName name="KMS_21100_3_1_5016" localSheetId="1">'Maksāšanas līdzekļu apjoms'!#REF!</definedName>
    <definedName name="KMS_21100_3_1_5016" localSheetId="0">'Maksāšanas līdzekļu skaits'!#REF!</definedName>
    <definedName name="KMS_21100_3_1_5016">#REF!</definedName>
    <definedName name="KMS_21100_3_1_5017" localSheetId="1">'Maksāšanas līdzekļu apjoms'!#REF!</definedName>
    <definedName name="KMS_21100_3_1_5017" localSheetId="0">'Maksāšanas līdzekļu skaits'!#REF!</definedName>
    <definedName name="KMS_21100_3_1_5017">#REF!</definedName>
    <definedName name="KMS_21100_3_2" localSheetId="1">'Maksāšanas līdzekļu apjoms'!#REF!</definedName>
    <definedName name="KMS_21100_3_2" localSheetId="0">'Maksāšanas līdzekļu skaits'!#REF!</definedName>
    <definedName name="KMS_21100_3_2">#REF!</definedName>
    <definedName name="KMS_21100_3_2_5016" localSheetId="1">'Maksāšanas līdzekļu apjoms'!#REF!</definedName>
    <definedName name="KMS_21100_3_2_5016" localSheetId="0">'Maksāšanas līdzekļu skaits'!#REF!</definedName>
    <definedName name="KMS_21100_3_2_5016">#REF!</definedName>
    <definedName name="KMS_21100_3_2_5017" localSheetId="1">'Maksāšanas līdzekļu apjoms'!#REF!</definedName>
    <definedName name="KMS_21100_3_2_5017" localSheetId="0">'Maksāšanas līdzekļu skaits'!#REF!</definedName>
    <definedName name="KMS_21100_3_2_5017">#REF!</definedName>
    <definedName name="KMS_21100_3A">#REF!</definedName>
    <definedName name="KMS_21100_3B">#REF!</definedName>
    <definedName name="KMS_21100_3C">#REF!</definedName>
    <definedName name="KMS_21100_3D">#REF!</definedName>
    <definedName name="KMS_21100_4" localSheetId="1">'Maksāšanas līdzekļu apjoms'!#REF!</definedName>
    <definedName name="KMS_21100_4" localSheetId="0">'Maksāšanas līdzekļu skaits'!#REF!</definedName>
    <definedName name="KMS_21100_4">#REF!</definedName>
    <definedName name="KMS_21100_4_1" localSheetId="1">'Maksāšanas līdzekļu apjoms'!#REF!</definedName>
    <definedName name="KMS_21100_4_1" localSheetId="0">'Maksāšanas līdzekļu skaits'!#REF!</definedName>
    <definedName name="KMS_21100_4_1">#REF!</definedName>
    <definedName name="KMS_21100_4_1_5016" localSheetId="1">'Maksāšanas līdzekļu apjoms'!#REF!</definedName>
    <definedName name="KMS_21100_4_1_5016" localSheetId="0">'Maksāšanas līdzekļu skaits'!#REF!</definedName>
    <definedName name="KMS_21100_4_1_5016">#REF!</definedName>
    <definedName name="KMS_21100_4_1_5017" localSheetId="1">'Maksāšanas līdzekļu apjoms'!#REF!</definedName>
    <definedName name="KMS_21100_4_1_5017" localSheetId="0">'Maksāšanas līdzekļu skaits'!#REF!</definedName>
    <definedName name="KMS_21100_4_1_5017">#REF!</definedName>
    <definedName name="KMS_21100_4_2" localSheetId="1">'Maksāšanas līdzekļu apjoms'!#REF!</definedName>
    <definedName name="KMS_21100_4_2" localSheetId="0">'Maksāšanas līdzekļu skaits'!#REF!</definedName>
    <definedName name="KMS_21100_4_2">#REF!</definedName>
    <definedName name="KMS_21100_4_2_5016" localSheetId="1">'Maksāšanas līdzekļu apjoms'!#REF!</definedName>
    <definedName name="KMS_21100_4_2_5016" localSheetId="0">'Maksāšanas līdzekļu skaits'!#REF!</definedName>
    <definedName name="KMS_21100_4_2_5016">#REF!</definedName>
    <definedName name="KMS_21100_4_2_5017" localSheetId="1">'Maksāšanas līdzekļu apjoms'!#REF!</definedName>
    <definedName name="KMS_21100_4_2_5017" localSheetId="0">'Maksāšanas līdzekļu skaits'!#REF!</definedName>
    <definedName name="KMS_21100_4_2_5017">#REF!</definedName>
    <definedName name="KMS_21100_4A">#REF!</definedName>
    <definedName name="KMS_21100_4B">#REF!</definedName>
    <definedName name="KMS_21100_4C">#REF!</definedName>
    <definedName name="KMS_21100_4D">#REF!</definedName>
    <definedName name="KMS_21110_1" localSheetId="1">'Maksāšanas līdzekļu apjoms'!#REF!</definedName>
    <definedName name="KMS_21110_1" localSheetId="0">'Maksāšanas līdzekļu skaits'!#REF!</definedName>
    <definedName name="KMS_21110_1">#REF!</definedName>
    <definedName name="KMS_21110_1_1" localSheetId="1">'Maksāšanas līdzekļu apjoms'!#REF!</definedName>
    <definedName name="KMS_21110_1_1" localSheetId="0">'Maksāšanas līdzekļu skaits'!#REF!</definedName>
    <definedName name="KMS_21110_1_1">#REF!</definedName>
    <definedName name="KMS_21110_1_1_5016" localSheetId="1">'Maksāšanas līdzekļu apjoms'!#REF!</definedName>
    <definedName name="KMS_21110_1_1_5016" localSheetId="0">'Maksāšanas līdzekļu skaits'!#REF!</definedName>
    <definedName name="KMS_21110_1_1_5016">#REF!</definedName>
    <definedName name="KMS_21110_1_1_5017" localSheetId="1">'Maksāšanas līdzekļu apjoms'!#REF!</definedName>
    <definedName name="KMS_21110_1_1_5017" localSheetId="0">'Maksāšanas līdzekļu skaits'!#REF!</definedName>
    <definedName name="KMS_21110_1_1_5017">#REF!</definedName>
    <definedName name="KMS_21110_1_2" localSheetId="1">'Maksāšanas līdzekļu apjoms'!#REF!</definedName>
    <definedName name="KMS_21110_1_2" localSheetId="0">'Maksāšanas līdzekļu skaits'!#REF!</definedName>
    <definedName name="KMS_21110_1_2">#REF!</definedName>
    <definedName name="KMS_21110_1_2_5016" localSheetId="1">'Maksāšanas līdzekļu apjoms'!#REF!</definedName>
    <definedName name="KMS_21110_1_2_5016" localSheetId="0">'Maksāšanas līdzekļu skaits'!#REF!</definedName>
    <definedName name="KMS_21110_1_2_5016">#REF!</definedName>
    <definedName name="KMS_21110_1_2_5017" localSheetId="1">'Maksāšanas līdzekļu apjoms'!#REF!</definedName>
    <definedName name="KMS_21110_1_2_5017" localSheetId="0">'Maksāšanas līdzekļu skaits'!#REF!</definedName>
    <definedName name="KMS_21110_1_2_5017">#REF!</definedName>
    <definedName name="KMS_21110_1A">#REF!</definedName>
    <definedName name="KMS_21110_1B">#REF!</definedName>
    <definedName name="KMS_21110_1C">#REF!</definedName>
    <definedName name="KMS_21110_1D">#REF!</definedName>
    <definedName name="KMS_21110_2" localSheetId="1">'Maksāšanas līdzekļu apjoms'!#REF!</definedName>
    <definedName name="KMS_21110_2" localSheetId="0">'Maksāšanas līdzekļu skaits'!#REF!</definedName>
    <definedName name="KMS_21110_2">#REF!</definedName>
    <definedName name="KMS_21110_2_1" localSheetId="1">'Maksāšanas līdzekļu apjoms'!#REF!</definedName>
    <definedName name="KMS_21110_2_1" localSheetId="0">'Maksāšanas līdzekļu skaits'!#REF!</definedName>
    <definedName name="KMS_21110_2_1">#REF!</definedName>
    <definedName name="KMS_21110_2_1_5016" localSheetId="1">'Maksāšanas līdzekļu apjoms'!#REF!</definedName>
    <definedName name="KMS_21110_2_1_5016" localSheetId="0">'Maksāšanas līdzekļu skaits'!#REF!</definedName>
    <definedName name="KMS_21110_2_1_5016">#REF!</definedName>
    <definedName name="KMS_21110_2_1_5017" localSheetId="1">'Maksāšanas līdzekļu apjoms'!#REF!</definedName>
    <definedName name="KMS_21110_2_1_5017" localSheetId="0">'Maksāšanas līdzekļu skaits'!#REF!</definedName>
    <definedName name="KMS_21110_2_1_5017">#REF!</definedName>
    <definedName name="KMS_21110_2_2" localSheetId="1">'Maksāšanas līdzekļu apjoms'!#REF!</definedName>
    <definedName name="KMS_21110_2_2" localSheetId="0">'Maksāšanas līdzekļu skaits'!#REF!</definedName>
    <definedName name="KMS_21110_2_2">#REF!</definedName>
    <definedName name="KMS_21110_2_2_5016" localSheetId="1">'Maksāšanas līdzekļu apjoms'!#REF!</definedName>
    <definedName name="KMS_21110_2_2_5016" localSheetId="0">'Maksāšanas līdzekļu skaits'!#REF!</definedName>
    <definedName name="KMS_21110_2_2_5016">#REF!</definedName>
    <definedName name="KMS_21110_2_2_5017" localSheetId="1">'Maksāšanas līdzekļu apjoms'!#REF!</definedName>
    <definedName name="KMS_21110_2_2_5017" localSheetId="0">'Maksāšanas līdzekļu skaits'!#REF!</definedName>
    <definedName name="KMS_21110_2_2_5017">#REF!</definedName>
    <definedName name="KMS_21110_2A">#REF!</definedName>
    <definedName name="KMS_21110_2B">#REF!</definedName>
    <definedName name="KMS_21110_2C">#REF!</definedName>
    <definedName name="KMS_21110_2D">#REF!</definedName>
    <definedName name="KMS_21110_3" localSheetId="1">'Maksāšanas līdzekļu apjoms'!#REF!</definedName>
    <definedName name="KMS_21110_3" localSheetId="0">'Maksāšanas līdzekļu skaits'!#REF!</definedName>
    <definedName name="KMS_21110_3">#REF!</definedName>
    <definedName name="KMS_21110_3_1" localSheetId="1">'Maksāšanas līdzekļu apjoms'!#REF!</definedName>
    <definedName name="KMS_21110_3_1" localSheetId="0">'Maksāšanas līdzekļu skaits'!#REF!</definedName>
    <definedName name="KMS_21110_3_1">#REF!</definedName>
    <definedName name="KMS_21110_3_1_5016" localSheetId="1">'Maksāšanas līdzekļu apjoms'!#REF!</definedName>
    <definedName name="KMS_21110_3_1_5016" localSheetId="0">'Maksāšanas līdzekļu skaits'!#REF!</definedName>
    <definedName name="KMS_21110_3_1_5016">#REF!</definedName>
    <definedName name="KMS_21110_3_1_5017" localSheetId="1">'Maksāšanas līdzekļu apjoms'!#REF!</definedName>
    <definedName name="KMS_21110_3_1_5017" localSheetId="0">'Maksāšanas līdzekļu skaits'!#REF!</definedName>
    <definedName name="KMS_21110_3_1_5017">#REF!</definedName>
    <definedName name="KMS_21110_3_2" localSheetId="1">'Maksāšanas līdzekļu apjoms'!#REF!</definedName>
    <definedName name="KMS_21110_3_2" localSheetId="0">'Maksāšanas līdzekļu skaits'!#REF!</definedName>
    <definedName name="KMS_21110_3_2">#REF!</definedName>
    <definedName name="KMS_21110_3_2_5016" localSheetId="1">'Maksāšanas līdzekļu apjoms'!#REF!</definedName>
    <definedName name="KMS_21110_3_2_5016" localSheetId="0">'Maksāšanas līdzekļu skaits'!#REF!</definedName>
    <definedName name="KMS_21110_3_2_5016">#REF!</definedName>
    <definedName name="KMS_21110_3_2_5017" localSheetId="1">'Maksāšanas līdzekļu apjoms'!#REF!</definedName>
    <definedName name="KMS_21110_3_2_5017" localSheetId="0">'Maksāšanas līdzekļu skaits'!#REF!</definedName>
    <definedName name="KMS_21110_3_2_5017">#REF!</definedName>
    <definedName name="KMS_21110_3A">#REF!</definedName>
    <definedName name="KMS_21110_3B">#REF!</definedName>
    <definedName name="KMS_21110_3C">#REF!</definedName>
    <definedName name="KMS_21110_3D">#REF!</definedName>
    <definedName name="KMS_21110_4" localSheetId="1">'Maksāšanas līdzekļu apjoms'!#REF!</definedName>
    <definedName name="KMS_21110_4" localSheetId="0">'Maksāšanas līdzekļu skaits'!#REF!</definedName>
    <definedName name="KMS_21110_4">#REF!</definedName>
    <definedName name="KMS_21110_4_1" localSheetId="1">'Maksāšanas līdzekļu apjoms'!#REF!</definedName>
    <definedName name="KMS_21110_4_1" localSheetId="0">'Maksāšanas līdzekļu skaits'!#REF!</definedName>
    <definedName name="KMS_21110_4_1">#REF!</definedName>
    <definedName name="KMS_21110_4_1_5016" localSheetId="1">'Maksāšanas līdzekļu apjoms'!#REF!</definedName>
    <definedName name="KMS_21110_4_1_5016" localSheetId="0">'Maksāšanas līdzekļu skaits'!#REF!</definedName>
    <definedName name="KMS_21110_4_1_5016">#REF!</definedName>
    <definedName name="KMS_21110_4_1_5017" localSheetId="1">'Maksāšanas līdzekļu apjoms'!#REF!</definedName>
    <definedName name="KMS_21110_4_1_5017" localSheetId="0">'Maksāšanas līdzekļu skaits'!#REF!</definedName>
    <definedName name="KMS_21110_4_1_5017">#REF!</definedName>
    <definedName name="KMS_21110_4_2" localSheetId="1">'Maksāšanas līdzekļu apjoms'!#REF!</definedName>
    <definedName name="KMS_21110_4_2" localSheetId="0">'Maksāšanas līdzekļu skaits'!#REF!</definedName>
    <definedName name="KMS_21110_4_2">#REF!</definedName>
    <definedName name="KMS_21110_4_2_5016" localSheetId="1">'Maksāšanas līdzekļu apjoms'!#REF!</definedName>
    <definedName name="KMS_21110_4_2_5016" localSheetId="0">'Maksāšanas līdzekļu skaits'!#REF!</definedName>
    <definedName name="KMS_21110_4_2_5016">#REF!</definedName>
    <definedName name="KMS_21110_4_2_5017" localSheetId="1">'Maksāšanas līdzekļu apjoms'!#REF!</definedName>
    <definedName name="KMS_21110_4_2_5017" localSheetId="0">'Maksāšanas līdzekļu skaits'!#REF!</definedName>
    <definedName name="KMS_21110_4_2_5017">#REF!</definedName>
    <definedName name="KMS_21110_4A">#REF!</definedName>
    <definedName name="KMS_21110_4B">#REF!</definedName>
    <definedName name="KMS_21110_4C">#REF!</definedName>
    <definedName name="KMS_21110_4D">#REF!</definedName>
    <definedName name="KMS_21120_1" localSheetId="1">'Maksāšanas līdzekļu apjoms'!#REF!</definedName>
    <definedName name="KMS_21120_1" localSheetId="0">'Maksāšanas līdzekļu skaits'!#REF!</definedName>
    <definedName name="KMS_21120_1">#REF!</definedName>
    <definedName name="KMS_21120_1_1" localSheetId="1">'Maksāšanas līdzekļu apjoms'!#REF!</definedName>
    <definedName name="KMS_21120_1_1" localSheetId="0">'Maksāšanas līdzekļu skaits'!#REF!</definedName>
    <definedName name="KMS_21120_1_1">#REF!</definedName>
    <definedName name="KMS_21120_1_1_5016" localSheetId="1">'Maksāšanas līdzekļu apjoms'!#REF!</definedName>
    <definedName name="KMS_21120_1_1_5016" localSheetId="0">'Maksāšanas līdzekļu skaits'!#REF!</definedName>
    <definedName name="KMS_21120_1_1_5016">#REF!</definedName>
    <definedName name="KMS_21120_1_1_5017" localSheetId="1">'Maksāšanas līdzekļu apjoms'!#REF!</definedName>
    <definedName name="KMS_21120_1_1_5017" localSheetId="0">'Maksāšanas līdzekļu skaits'!#REF!</definedName>
    <definedName name="KMS_21120_1_1_5017">#REF!</definedName>
    <definedName name="KMS_21120_1_2" localSheetId="1">'Maksāšanas līdzekļu apjoms'!#REF!</definedName>
    <definedName name="KMS_21120_1_2" localSheetId="0">'Maksāšanas līdzekļu skaits'!#REF!</definedName>
    <definedName name="KMS_21120_1_2">#REF!</definedName>
    <definedName name="KMS_21120_1_2_5016" localSheetId="1">'Maksāšanas līdzekļu apjoms'!#REF!</definedName>
    <definedName name="KMS_21120_1_2_5016" localSheetId="0">'Maksāšanas līdzekļu skaits'!#REF!</definedName>
    <definedName name="KMS_21120_1_2_5016">#REF!</definedName>
    <definedName name="KMS_21120_1_2_5017" localSheetId="1">'Maksāšanas līdzekļu apjoms'!#REF!</definedName>
    <definedName name="KMS_21120_1_2_5017" localSheetId="0">'Maksāšanas līdzekļu skaits'!#REF!</definedName>
    <definedName name="KMS_21120_1_2_5017">#REF!</definedName>
    <definedName name="KMS_21120_1A">#REF!</definedName>
    <definedName name="KMS_21120_1B">#REF!</definedName>
    <definedName name="KMS_21120_1C">#REF!</definedName>
    <definedName name="KMS_21120_1D">#REF!</definedName>
    <definedName name="KMS_21120_2" localSheetId="1">'Maksāšanas līdzekļu apjoms'!#REF!</definedName>
    <definedName name="KMS_21120_2" localSheetId="0">'Maksāšanas līdzekļu skaits'!#REF!</definedName>
    <definedName name="KMS_21120_2">#REF!</definedName>
    <definedName name="KMS_21120_2_1" localSheetId="1">'Maksāšanas līdzekļu apjoms'!#REF!</definedName>
    <definedName name="KMS_21120_2_1" localSheetId="0">'Maksāšanas līdzekļu skaits'!#REF!</definedName>
    <definedName name="KMS_21120_2_1">#REF!</definedName>
    <definedName name="KMS_21120_2_1_5016" localSheetId="1">'Maksāšanas līdzekļu apjoms'!#REF!</definedName>
    <definedName name="KMS_21120_2_1_5016" localSheetId="0">'Maksāšanas līdzekļu skaits'!#REF!</definedName>
    <definedName name="KMS_21120_2_1_5016">#REF!</definedName>
    <definedName name="KMS_21120_2_1_5017" localSheetId="1">'Maksāšanas līdzekļu apjoms'!#REF!</definedName>
    <definedName name="KMS_21120_2_1_5017" localSheetId="0">'Maksāšanas līdzekļu skaits'!#REF!</definedName>
    <definedName name="KMS_21120_2_1_5017">#REF!</definedName>
    <definedName name="KMS_21120_2_2" localSheetId="1">'Maksāšanas līdzekļu apjoms'!#REF!</definedName>
    <definedName name="KMS_21120_2_2" localSheetId="0">'Maksāšanas līdzekļu skaits'!#REF!</definedName>
    <definedName name="KMS_21120_2_2">#REF!</definedName>
    <definedName name="KMS_21120_2_2_5016" localSheetId="1">'Maksāšanas līdzekļu apjoms'!#REF!</definedName>
    <definedName name="KMS_21120_2_2_5016" localSheetId="0">'Maksāšanas līdzekļu skaits'!#REF!</definedName>
    <definedName name="KMS_21120_2_2_5016">#REF!</definedName>
    <definedName name="KMS_21120_2_2_5017" localSheetId="1">'Maksāšanas līdzekļu apjoms'!#REF!</definedName>
    <definedName name="KMS_21120_2_2_5017" localSheetId="0">'Maksāšanas līdzekļu skaits'!#REF!</definedName>
    <definedName name="KMS_21120_2_2_5017">#REF!</definedName>
    <definedName name="KMS_21120_2A">#REF!</definedName>
    <definedName name="KMS_21120_2B">#REF!</definedName>
    <definedName name="KMS_21120_2C">#REF!</definedName>
    <definedName name="KMS_21120_2D">#REF!</definedName>
    <definedName name="KMS_21120_3" localSheetId="1">'Maksāšanas līdzekļu apjoms'!#REF!</definedName>
    <definedName name="KMS_21120_3" localSheetId="0">'Maksāšanas līdzekļu skaits'!#REF!</definedName>
    <definedName name="KMS_21120_3">#REF!</definedName>
    <definedName name="KMS_21120_3_1" localSheetId="1">'Maksāšanas līdzekļu apjoms'!#REF!</definedName>
    <definedName name="KMS_21120_3_1" localSheetId="0">'Maksāšanas līdzekļu skaits'!#REF!</definedName>
    <definedName name="KMS_21120_3_1">#REF!</definedName>
    <definedName name="KMS_21120_3_1_5016" localSheetId="1">'Maksāšanas līdzekļu apjoms'!#REF!</definedName>
    <definedName name="KMS_21120_3_1_5016" localSheetId="0">'Maksāšanas līdzekļu skaits'!#REF!</definedName>
    <definedName name="KMS_21120_3_1_5016">#REF!</definedName>
    <definedName name="KMS_21120_3_1_5017" localSheetId="1">'Maksāšanas līdzekļu apjoms'!#REF!</definedName>
    <definedName name="KMS_21120_3_1_5017" localSheetId="0">'Maksāšanas līdzekļu skaits'!#REF!</definedName>
    <definedName name="KMS_21120_3_1_5017">#REF!</definedName>
    <definedName name="KMS_21120_3_2" localSheetId="1">'Maksāšanas līdzekļu apjoms'!#REF!</definedName>
    <definedName name="KMS_21120_3_2" localSheetId="0">'Maksāšanas līdzekļu skaits'!#REF!</definedName>
    <definedName name="KMS_21120_3_2">#REF!</definedName>
    <definedName name="KMS_21120_3_2_5016" localSheetId="1">'Maksāšanas līdzekļu apjoms'!#REF!</definedName>
    <definedName name="KMS_21120_3_2_5016" localSheetId="0">'Maksāšanas līdzekļu skaits'!#REF!</definedName>
    <definedName name="KMS_21120_3_2_5016">#REF!</definedName>
    <definedName name="KMS_21120_3_2_5017" localSheetId="1">'Maksāšanas līdzekļu apjoms'!#REF!</definedName>
    <definedName name="KMS_21120_3_2_5017" localSheetId="0">'Maksāšanas līdzekļu skaits'!#REF!</definedName>
    <definedName name="KMS_21120_3_2_5017">#REF!</definedName>
    <definedName name="KMS_21120_3A">#REF!</definedName>
    <definedName name="KMS_21120_3B">#REF!</definedName>
    <definedName name="KMS_21120_3C">#REF!</definedName>
    <definedName name="KMS_21120_3D">#REF!</definedName>
    <definedName name="KMS_21120_4" localSheetId="1">'Maksāšanas līdzekļu apjoms'!#REF!</definedName>
    <definedName name="KMS_21120_4" localSheetId="0">'Maksāšanas līdzekļu skaits'!#REF!</definedName>
    <definedName name="KMS_21120_4">#REF!</definedName>
    <definedName name="KMS_21120_4_1" localSheetId="1">'Maksāšanas līdzekļu apjoms'!#REF!</definedName>
    <definedName name="KMS_21120_4_1" localSheetId="0">'Maksāšanas līdzekļu skaits'!#REF!</definedName>
    <definedName name="KMS_21120_4_1">#REF!</definedName>
    <definedName name="KMS_21120_4_1_5016" localSheetId="1">'Maksāšanas līdzekļu apjoms'!#REF!</definedName>
    <definedName name="KMS_21120_4_1_5016" localSheetId="0">'Maksāšanas līdzekļu skaits'!#REF!</definedName>
    <definedName name="KMS_21120_4_1_5016">#REF!</definedName>
    <definedName name="KMS_21120_4_1_5017" localSheetId="1">'Maksāšanas līdzekļu apjoms'!#REF!</definedName>
    <definedName name="KMS_21120_4_1_5017" localSheetId="0">'Maksāšanas līdzekļu skaits'!#REF!</definedName>
    <definedName name="KMS_21120_4_1_5017">#REF!</definedName>
    <definedName name="KMS_21120_4_2" localSheetId="1">'Maksāšanas līdzekļu apjoms'!#REF!</definedName>
    <definedName name="KMS_21120_4_2" localSheetId="0">'Maksāšanas līdzekļu skaits'!#REF!</definedName>
    <definedName name="KMS_21120_4_2">#REF!</definedName>
    <definedName name="KMS_21120_4_2_5016" localSheetId="1">'Maksāšanas līdzekļu apjoms'!#REF!</definedName>
    <definedName name="KMS_21120_4_2_5016" localSheetId="0">'Maksāšanas līdzekļu skaits'!#REF!</definedName>
    <definedName name="KMS_21120_4_2_5016">#REF!</definedName>
    <definedName name="KMS_21120_4_2_5017" localSheetId="1">'Maksāšanas līdzekļu apjoms'!#REF!</definedName>
    <definedName name="KMS_21120_4_2_5017" localSheetId="0">'Maksāšanas līdzekļu skaits'!#REF!</definedName>
    <definedName name="KMS_21120_4_2_5017">#REF!</definedName>
    <definedName name="KMS_21120_4A">#REF!</definedName>
    <definedName name="KMS_21120_4B">#REF!</definedName>
    <definedName name="KMS_21120_4C">#REF!</definedName>
    <definedName name="KMS_21120_4D">#REF!</definedName>
    <definedName name="KMS_22100_1_1" localSheetId="6">'Klientu konti'!#REF!</definedName>
    <definedName name="KMS_22100_1_2" localSheetId="6">'Klientu konti'!#REF!</definedName>
    <definedName name="KMS_22100_4_1" localSheetId="6">'Klientu konti'!#REF!</definedName>
    <definedName name="KMS_22100_4_1_5016" localSheetId="6">'Klientu konti'!#REF!</definedName>
    <definedName name="KMS_22100_4_1_5017" localSheetId="6">'Klientu konti'!#REF!</definedName>
    <definedName name="KMS_22100_4_2" localSheetId="6">'Klientu konti'!#REF!</definedName>
    <definedName name="KMS_22100_4_2_5016" localSheetId="6">'Klientu konti'!#REF!</definedName>
    <definedName name="KMS_22100_4_2_5017" localSheetId="6">'Klientu konti'!#REF!</definedName>
    <definedName name="KMS_22110_1_1" localSheetId="6">'Klientu konti'!#REF!</definedName>
    <definedName name="KMS_22110_1_1_5016" localSheetId="6">'Klientu konti'!#REF!</definedName>
    <definedName name="KMS_22110_1_1_5017" localSheetId="6">'Klientu konti'!#REF!</definedName>
    <definedName name="KMS_22110_1_2" localSheetId="6">'Klientu konti'!#REF!</definedName>
    <definedName name="KMS_22110_1_2_5016" localSheetId="6">'Klientu konti'!#REF!</definedName>
    <definedName name="KMS_22110_1_2_5017" localSheetId="6">'Klientu konti'!#REF!</definedName>
    <definedName name="KMS_22110_4_1" localSheetId="6">'Klientu konti'!#REF!</definedName>
    <definedName name="KMS_22110_4_1_5016" localSheetId="6">'Klientu konti'!#REF!</definedName>
    <definedName name="KMS_22110_4_1_5017" localSheetId="6">'Klientu konti'!#REF!</definedName>
    <definedName name="KMS_22110_4_2" localSheetId="6">'Klientu konti'!#REF!</definedName>
    <definedName name="KMS_22110_4_2_5016" localSheetId="6">'Klientu konti'!#REF!</definedName>
    <definedName name="KMS_22110_4_2_5017" localSheetId="6">'Klientu konti'!#REF!</definedName>
    <definedName name="KMS_22120_1_1" localSheetId="6">'Klientu konti'!#REF!</definedName>
    <definedName name="KMS_22120_1_1_5016" localSheetId="6">'Klientu konti'!#REF!</definedName>
    <definedName name="KMS_22120_1_1_5017" localSheetId="6">'Klientu konti'!#REF!</definedName>
    <definedName name="KMS_22120_1_2" localSheetId="6">'Klientu konti'!#REF!</definedName>
    <definedName name="KMS_22120_1_2_5016" localSheetId="6">'Klientu konti'!#REF!</definedName>
    <definedName name="KMS_22120_1_2_5017" localSheetId="6">'Klientu konti'!#REF!</definedName>
    <definedName name="KMS_22120_4_1" localSheetId="6">'Klientu konti'!#REF!</definedName>
    <definedName name="KMS_22120_4_1_5016" localSheetId="6">'Klientu konti'!#REF!</definedName>
    <definedName name="KMS_22120_4_1_5017" localSheetId="6">'Klientu konti'!#REF!</definedName>
    <definedName name="KMS_22120_4_2" localSheetId="6">'Klientu konti'!#REF!</definedName>
    <definedName name="KMS_22120_4_2_5016" localSheetId="6">'Klientu konti'!#REF!</definedName>
    <definedName name="KMS_22120_4_2_5017" localSheetId="6">'Klientu konti'!#REF!</definedName>
    <definedName name="KMS_25100_2B">'[11]etalons'!$K$13</definedName>
    <definedName name="KMS_25100_2D">'[11]etalons'!$M$13</definedName>
    <definedName name="KMS_25100_3B">'[11]etalons'!$O$13</definedName>
    <definedName name="KMS_25100_3D">'[11]etalons'!$Q$13</definedName>
    <definedName name="KMS_25100_5B">'[11]etalons'!$X$13</definedName>
    <definedName name="KMS_25100_5D">'[11]etalons'!$Z$13</definedName>
    <definedName name="KMS_25100_6B">'[11]etalons'!$AB$13</definedName>
    <definedName name="KMS_25100_6D">'[11]etalons'!$AD$13</definedName>
    <definedName name="KMS_25110_2B">'[11]etalons'!$K$14</definedName>
    <definedName name="KMS_25110_2D">'[11]etalons'!$M$14</definedName>
    <definedName name="KMS_25110_5B">'[11]etalons'!$X$14</definedName>
    <definedName name="KMS_25110_5D">'[11]etalons'!$Z$14</definedName>
    <definedName name="KMS_25120_3D">'[11]etalons'!$Q$15</definedName>
    <definedName name="KMS_25120_5B">'[11]etalons'!$X$15</definedName>
    <definedName name="KMS_25120_5D">'[11]etalons'!$Z$15</definedName>
    <definedName name="KMS_25120_6B">'[11]etalons'!$AB$15</definedName>
    <definedName name="KMS_25120_6D">'[11]etalons'!$AD$15</definedName>
    <definedName name="KMS_25130_3B">'[11]etalons'!$O$16</definedName>
    <definedName name="KMS_25130_3D">'[11]etalons'!$Q$16</definedName>
    <definedName name="KMS_25130_5B">'[11]etalons'!$X$16</definedName>
    <definedName name="KMS_25130_5D">'[11]etalons'!$Z$16</definedName>
    <definedName name="KMS_25130_6B">'[11]etalons'!$AB$16</definedName>
    <definedName name="KMS_25130_6D">'[11]etalons'!$AD$16</definedName>
    <definedName name="KMS_26100_1_1" localSheetId="7">'Karšu skaits'!#REF!</definedName>
    <definedName name="KMS_26100_1_2" localSheetId="7">'Karšu skaits'!#REF!</definedName>
    <definedName name="KMS_26100_4_1" localSheetId="7">'Karšu skaits'!#REF!</definedName>
    <definedName name="KMS_26100_4_2" localSheetId="7">'Karšu skaits'!#REF!</definedName>
    <definedName name="KMS_26110_1_1" localSheetId="7">'Karšu skaits'!#REF!</definedName>
    <definedName name="KMS_26110_1_2" localSheetId="7">'Karšu skaits'!#REF!</definedName>
    <definedName name="KMS_26110_4_1" localSheetId="7">'Karšu skaits'!#REF!</definedName>
    <definedName name="KMS_26110_4_2" localSheetId="7">'Karšu skaits'!#REF!</definedName>
    <definedName name="KMS_27100_1_1" localSheetId="7">'Karšu skaits'!#REF!</definedName>
    <definedName name="KMS_27100_1_2" localSheetId="7">'Karšu skaits'!#REF!</definedName>
    <definedName name="KMS_27100_4_1" localSheetId="7">'Karšu skaits'!#REF!</definedName>
    <definedName name="KMS_27100_4_2" localSheetId="7">'Karšu skaits'!#REF!</definedName>
    <definedName name="KMS_27110_1_1" localSheetId="7">'Karšu skaits'!#REF!</definedName>
    <definedName name="KMS_27110_1_2" localSheetId="7">'Karšu skaits'!#REF!</definedName>
    <definedName name="KMS_27110_4_1" localSheetId="7">'Karšu skaits'!#REF!</definedName>
    <definedName name="KMS_27110_4_2" localSheetId="7">'Karšu skaits'!#REF!</definedName>
    <definedName name="KMS_28100_1_1" localSheetId="7">'Karšu skaits'!#REF!</definedName>
    <definedName name="KMS_28100_1_2" localSheetId="7">'Karšu skaits'!#REF!</definedName>
    <definedName name="KMS_28100_4_1" localSheetId="7">'Karšu skaits'!#REF!</definedName>
    <definedName name="KMS_28100_4_2" localSheetId="7">'Karšu skaits'!#REF!</definedName>
    <definedName name="KMS_28110_1_1" localSheetId="7">'Karšu skaits'!#REF!</definedName>
    <definedName name="KMS_28110_1_2" localSheetId="7">'Karšu skaits'!#REF!</definedName>
    <definedName name="KMS_28110_4_1" localSheetId="7">'Karšu skaits'!#REF!</definedName>
    <definedName name="KMS_28110_4_2" localSheetId="7">'Karšu skaits'!#REF!</definedName>
    <definedName name="KMS_29100_1_1" localSheetId="7">'Karšu skaits'!#REF!</definedName>
    <definedName name="KMS_29100_1_2" localSheetId="7">'Karšu skaits'!#REF!</definedName>
    <definedName name="KMS_29100_4_1" localSheetId="7">'Karšu skaits'!#REF!</definedName>
    <definedName name="KMS_29100_4_2" localSheetId="7">'Karšu skaits'!#REF!</definedName>
    <definedName name="KMS_30100_1_1" localSheetId="7">'Karšu skaits'!#REF!</definedName>
    <definedName name="KMS_30100_1_2" localSheetId="7">'Karšu skaits'!#REF!</definedName>
    <definedName name="KMS_30100_4_1" localSheetId="7">'Karšu skaits'!#REF!</definedName>
    <definedName name="KMS_30100_4_2" localSheetId="7">'Karšu skaits'!#REF!</definedName>
    <definedName name="KMS_31100_1_1" localSheetId="8">'ATM un POS'!#REF!</definedName>
    <definedName name="KMS_31100_1_2" localSheetId="8">'ATM un POS'!#REF!</definedName>
    <definedName name="KMS_31110_1_1" localSheetId="8">'ATM un POS'!#REF!</definedName>
    <definedName name="KMS_31110_1_2" localSheetId="8">'ATM un POS'!#REF!</definedName>
    <definedName name="KMS_31130_1_1" localSheetId="8">'ATM un POS'!#REF!</definedName>
    <definedName name="KMS_31130_1_2" localSheetId="8">'ATM un POS'!#REF!</definedName>
    <definedName name="KMS_32100_1_1" localSheetId="8">'ATM un POS'!#REF!</definedName>
    <definedName name="KMS_32100_1_2" localSheetId="8">'ATM un POS'!#REF!</definedName>
    <definedName name="KMS_33100_1_1" localSheetId="8">'ATM un POS'!#REF!</definedName>
    <definedName name="KMS_33100_1_2" localSheetId="8">'ATM un POS'!#REF!</definedName>
    <definedName name="KMS_33110_1_1" localSheetId="8">'ATM un POS'!#REF!</definedName>
    <definedName name="KMS_33110_1_2" localSheetId="8">'ATM un POS'!#REF!</definedName>
    <definedName name="KMS_34100_1_1" localSheetId="8">'ATM un POS'!#REF!</definedName>
    <definedName name="KMS_34100_1_2" localSheetId="8">'ATM un POS'!#REF!</definedName>
    <definedName name="KMSP_10100_1" localSheetId="1">'Maksāšanas līdzekļu apjoms'!#REF!</definedName>
    <definedName name="KMSP_10100_1" localSheetId="0">'Maksāšanas līdzekļu skaits'!#REF!</definedName>
    <definedName name="KMSP_10100_1">#REF!</definedName>
    <definedName name="KMSP_10100_1_1" localSheetId="1">'Maksāšanas līdzekļu apjoms'!#REF!</definedName>
    <definedName name="KMSP_10100_1_1" localSheetId="0">'Maksāšanas līdzekļu skaits'!#REF!</definedName>
    <definedName name="KMSP_10100_1_1">#REF!</definedName>
    <definedName name="KMSP_10100_1_1_5016" localSheetId="1">'Maksāšanas līdzekļu apjoms'!#REF!</definedName>
    <definedName name="KMSP_10100_1_1_5016" localSheetId="0">'Maksāšanas līdzekļu skaits'!#REF!</definedName>
    <definedName name="KMSP_10100_1_1_5016">#REF!</definedName>
    <definedName name="KMSP_10100_1_1_5017" localSheetId="1">'Maksāšanas līdzekļu apjoms'!#REF!</definedName>
    <definedName name="KMSP_10100_1_1_5017" localSheetId="0">'Maksāšanas līdzekļu skaits'!#REF!</definedName>
    <definedName name="KMSP_10100_1_1_5017">#REF!</definedName>
    <definedName name="KMSP_10100_1_2" localSheetId="1">'Maksāšanas līdzekļu apjoms'!#REF!</definedName>
    <definedName name="KMSP_10100_1_2" localSheetId="0">'Maksāšanas līdzekļu skaits'!#REF!</definedName>
    <definedName name="KMSP_10100_1_2">#REF!</definedName>
    <definedName name="KMSP_10100_1_2_5016" localSheetId="1">'Maksāšanas līdzekļu apjoms'!#REF!</definedName>
    <definedName name="KMSP_10100_1_2_5016" localSheetId="0">'Maksāšanas līdzekļu skaits'!#REF!</definedName>
    <definedName name="KMSP_10100_1_2_5016">#REF!</definedName>
    <definedName name="KMSP_10100_1_2_5017" localSheetId="1">'Maksāšanas līdzekļu apjoms'!#REF!</definedName>
    <definedName name="KMSP_10100_1_2_5017" localSheetId="0">'Maksāšanas līdzekļu skaits'!#REF!</definedName>
    <definedName name="KMSP_10100_1_2_5017">#REF!</definedName>
    <definedName name="KMSP_10100_2" localSheetId="1">'Maksāšanas līdzekļu apjoms'!#REF!</definedName>
    <definedName name="KMSP_10100_2" localSheetId="0">'Maksāšanas līdzekļu skaits'!#REF!</definedName>
    <definedName name="KMSP_10100_2">#REF!</definedName>
    <definedName name="KMSP_10100_2_1" localSheetId="1">'Maksāšanas līdzekļu apjoms'!#REF!</definedName>
    <definedName name="KMSP_10100_2_1" localSheetId="0">'Maksāšanas līdzekļu skaits'!#REF!</definedName>
    <definedName name="KMSP_10100_2_1">#REF!</definedName>
    <definedName name="KMSP_10100_2_1_5016" localSheetId="1">'Maksāšanas līdzekļu apjoms'!#REF!</definedName>
    <definedName name="KMSP_10100_2_1_5016" localSheetId="0">'Maksāšanas līdzekļu skaits'!#REF!</definedName>
    <definedName name="KMSP_10100_2_1_5016">#REF!</definedName>
    <definedName name="KMSP_10100_2_1_5017" localSheetId="1">'Maksāšanas līdzekļu apjoms'!#REF!</definedName>
    <definedName name="KMSP_10100_2_1_5017" localSheetId="0">'Maksāšanas līdzekļu skaits'!#REF!</definedName>
    <definedName name="KMSP_10100_2_1_5017">#REF!</definedName>
    <definedName name="KMSP_10100_2_2" localSheetId="1">'Maksāšanas līdzekļu apjoms'!#REF!</definedName>
    <definedName name="KMSP_10100_2_2" localSheetId="0">'Maksāšanas līdzekļu skaits'!#REF!</definedName>
    <definedName name="KMSP_10100_2_2">#REF!</definedName>
    <definedName name="KMSP_10100_2_2_5016" localSheetId="1">'Maksāšanas līdzekļu apjoms'!#REF!</definedName>
    <definedName name="KMSP_10100_2_2_5016" localSheetId="0">'Maksāšanas līdzekļu skaits'!#REF!</definedName>
    <definedName name="KMSP_10100_2_2_5016">#REF!</definedName>
    <definedName name="KMSP_10100_2_2_5017" localSheetId="1">'Maksāšanas līdzekļu apjoms'!#REF!</definedName>
    <definedName name="KMSP_10100_2_2_5017" localSheetId="0">'Maksāšanas līdzekļu skaits'!#REF!</definedName>
    <definedName name="KMSP_10100_2_2_5017">#REF!</definedName>
    <definedName name="KMSP_10100_3" localSheetId="1">'Maksāšanas līdzekļu apjoms'!#REF!</definedName>
    <definedName name="KMSP_10100_3" localSheetId="0">'Maksāšanas līdzekļu skaits'!#REF!</definedName>
    <definedName name="KMSP_10100_3">#REF!</definedName>
    <definedName name="KMSP_10100_3_1" localSheetId="1">'Maksāšanas līdzekļu apjoms'!#REF!</definedName>
    <definedName name="KMSP_10100_3_1" localSheetId="0">'Maksāšanas līdzekļu skaits'!#REF!</definedName>
    <definedName name="KMSP_10100_3_1">#REF!</definedName>
    <definedName name="KMSP_10100_3_1_5016" localSheetId="1">'Maksāšanas līdzekļu apjoms'!#REF!</definedName>
    <definedName name="KMSP_10100_3_1_5016" localSheetId="0">'Maksāšanas līdzekļu skaits'!#REF!</definedName>
    <definedName name="KMSP_10100_3_1_5016">#REF!</definedName>
    <definedName name="KMSP_10100_3_1_5017" localSheetId="1">'Maksāšanas līdzekļu apjoms'!#REF!</definedName>
    <definedName name="KMSP_10100_3_1_5017" localSheetId="0">'Maksāšanas līdzekļu skaits'!#REF!</definedName>
    <definedName name="KMSP_10100_3_1_5017">#REF!</definedName>
    <definedName name="KMSP_10100_3_2" localSheetId="1">'Maksāšanas līdzekļu apjoms'!#REF!</definedName>
    <definedName name="KMSP_10100_3_2" localSheetId="0">'Maksāšanas līdzekļu skaits'!#REF!</definedName>
    <definedName name="KMSP_10100_3_2">#REF!</definedName>
    <definedName name="KMSP_10100_3_2_5016" localSheetId="1">'Maksāšanas līdzekļu apjoms'!#REF!</definedName>
    <definedName name="KMSP_10100_3_2_5016" localSheetId="0">'Maksāšanas līdzekļu skaits'!#REF!</definedName>
    <definedName name="KMSP_10100_3_2_5016">#REF!</definedName>
    <definedName name="KMSP_10100_3_2_5017" localSheetId="1">'Maksāšanas līdzekļu apjoms'!#REF!</definedName>
    <definedName name="KMSP_10100_3_2_5017" localSheetId="0">'Maksāšanas līdzekļu skaits'!#REF!</definedName>
    <definedName name="KMSP_10100_3_2_5017">#REF!</definedName>
    <definedName name="KMSP_10100_4" localSheetId="1">'Maksāšanas līdzekļu apjoms'!#REF!</definedName>
    <definedName name="KMSP_10100_4" localSheetId="0">'Maksāšanas līdzekļu skaits'!#REF!</definedName>
    <definedName name="KMSP_10100_4">#REF!</definedName>
    <definedName name="KMSP_10100_4_1" localSheetId="1">'Maksāšanas līdzekļu apjoms'!#REF!</definedName>
    <definedName name="KMSP_10100_4_1" localSheetId="0">'Maksāšanas līdzekļu skaits'!#REF!</definedName>
    <definedName name="KMSP_10100_4_1">#REF!</definedName>
    <definedName name="KMSP_10100_4_1_5016" localSheetId="1">'Maksāšanas līdzekļu apjoms'!#REF!</definedName>
    <definedName name="KMSP_10100_4_1_5016" localSheetId="0">'Maksāšanas līdzekļu skaits'!#REF!</definedName>
    <definedName name="KMSP_10100_4_1_5016">#REF!</definedName>
    <definedName name="KMSP_10100_4_1_5017" localSheetId="1">'Maksāšanas līdzekļu apjoms'!#REF!</definedName>
    <definedName name="KMSP_10100_4_1_5017" localSheetId="0">'Maksāšanas līdzekļu skaits'!#REF!</definedName>
    <definedName name="KMSP_10100_4_1_5017">#REF!</definedName>
    <definedName name="KMSP_10100_4_2" localSheetId="1">'Maksāšanas līdzekļu apjoms'!#REF!</definedName>
    <definedName name="KMSP_10100_4_2" localSheetId="0">'Maksāšanas līdzekļu skaits'!#REF!</definedName>
    <definedName name="KMSP_10100_4_2">#REF!</definedName>
    <definedName name="KMSP_10100_4_2_5016" localSheetId="1">'Maksāšanas līdzekļu apjoms'!#REF!</definedName>
    <definedName name="KMSP_10100_4_2_5016" localSheetId="0">'Maksāšanas līdzekļu skaits'!#REF!</definedName>
    <definedName name="KMSP_10100_4_2_5016">#REF!</definedName>
    <definedName name="KMSP_10100_4_2_5017" localSheetId="1">'Maksāšanas līdzekļu apjoms'!#REF!</definedName>
    <definedName name="KMSP_10100_4_2_5017" localSheetId="0">'Maksāšanas līdzekļu skaits'!#REF!</definedName>
    <definedName name="KMSP_10100_4_2_5017">#REF!</definedName>
    <definedName name="KMSP_10100_5" localSheetId="1">'Maksāšanas līdzekļu apjoms'!#REF!</definedName>
    <definedName name="KMSP_10100_5" localSheetId="0">'Maksāšanas līdzekļu skaits'!#REF!</definedName>
    <definedName name="KMSP_10100_5">#REF!</definedName>
    <definedName name="KMSP_10100_5_1" localSheetId="1">'Maksāšanas līdzekļu apjoms'!#REF!</definedName>
    <definedName name="KMSP_10100_5_1" localSheetId="0">'Maksāšanas līdzekļu skaits'!#REF!</definedName>
    <definedName name="KMSP_10100_5_1">#REF!</definedName>
    <definedName name="KMSP_10100_5_1_5016" localSheetId="1">'Maksāšanas līdzekļu apjoms'!#REF!</definedName>
    <definedName name="KMSP_10100_5_1_5016" localSheetId="0">'Maksāšanas līdzekļu skaits'!#REF!</definedName>
    <definedName name="KMSP_10100_5_1_5016">#REF!</definedName>
    <definedName name="KMSP_10100_5_1_5017" localSheetId="1">'Maksāšanas līdzekļu apjoms'!#REF!</definedName>
    <definedName name="KMSP_10100_5_1_5017" localSheetId="0">'Maksāšanas līdzekļu skaits'!#REF!</definedName>
    <definedName name="KMSP_10100_5_1_5017">#REF!</definedName>
    <definedName name="KMSP_10100_5_2" localSheetId="1">'Maksāšanas līdzekļu apjoms'!#REF!</definedName>
    <definedName name="KMSP_10100_5_2" localSheetId="0">'Maksāšanas līdzekļu skaits'!#REF!</definedName>
    <definedName name="KMSP_10100_5_2">#REF!</definedName>
    <definedName name="KMSP_10100_5_2_5016" localSheetId="1">'Maksāšanas līdzekļu apjoms'!#REF!</definedName>
    <definedName name="KMSP_10100_5_2_5016" localSheetId="0">'Maksāšanas līdzekļu skaits'!#REF!</definedName>
    <definedName name="KMSP_10100_5_2_5016">#REF!</definedName>
    <definedName name="KMSP_10100_5_2_5017" localSheetId="1">'Maksāšanas līdzekļu apjoms'!#REF!</definedName>
    <definedName name="KMSP_10100_5_2_5017" localSheetId="0">'Maksāšanas līdzekļu skaits'!#REF!</definedName>
    <definedName name="KMSP_10100_5_2_5017">#REF!</definedName>
    <definedName name="KMSP_10100_6" localSheetId="1">'Maksāšanas līdzekļu apjoms'!#REF!</definedName>
    <definedName name="KMSP_10100_6" localSheetId="0">'Maksāšanas līdzekļu skaits'!#REF!</definedName>
    <definedName name="KMSP_10100_6">#REF!</definedName>
    <definedName name="KMSP_10100_6_1" localSheetId="1">'Maksāšanas līdzekļu apjoms'!#REF!</definedName>
    <definedName name="KMSP_10100_6_1" localSheetId="0">'Maksāšanas līdzekļu skaits'!#REF!</definedName>
    <definedName name="KMSP_10100_6_1">#REF!</definedName>
    <definedName name="KMSP_10100_6_1_5016" localSheetId="1">'Maksāšanas līdzekļu apjoms'!#REF!</definedName>
    <definedName name="KMSP_10100_6_1_5016" localSheetId="0">'Maksāšanas līdzekļu skaits'!#REF!</definedName>
    <definedName name="KMSP_10100_6_1_5016">#REF!</definedName>
    <definedName name="KMSP_10100_6_1_5017" localSheetId="1">'Maksāšanas līdzekļu apjoms'!#REF!</definedName>
    <definedName name="KMSP_10100_6_1_5017" localSheetId="0">'Maksāšanas līdzekļu skaits'!#REF!</definedName>
    <definedName name="KMSP_10100_6_1_5017">#REF!</definedName>
    <definedName name="KMSP_10100_6_2" localSheetId="1">'Maksāšanas līdzekļu apjoms'!#REF!</definedName>
    <definedName name="KMSP_10100_6_2" localSheetId="0">'Maksāšanas līdzekļu skaits'!#REF!</definedName>
    <definedName name="KMSP_10100_6_2">#REF!</definedName>
    <definedName name="KMSP_10100_6_2_5016" localSheetId="1">'Maksāšanas līdzekļu apjoms'!#REF!</definedName>
    <definedName name="KMSP_10100_6_2_5016" localSheetId="0">'Maksāšanas līdzekļu skaits'!#REF!</definedName>
    <definedName name="KMSP_10100_6_2_5016">#REF!</definedName>
    <definedName name="KMSP_10100_6_2_5017" localSheetId="1">'Maksāšanas līdzekļu apjoms'!#REF!</definedName>
    <definedName name="KMSP_10100_6_2_5017" localSheetId="0">'Maksāšanas līdzekļu skaits'!#REF!</definedName>
    <definedName name="KMSP_10100_6_2_5017">#REF!</definedName>
    <definedName name="KMSP_10110_1" localSheetId="1">'Maksāšanas līdzekļu apjoms'!#REF!</definedName>
    <definedName name="KMSP_10110_1" localSheetId="0">'Maksāšanas līdzekļu skaits'!#REF!</definedName>
    <definedName name="KMSP_10110_1">#REF!</definedName>
    <definedName name="KMSP_10110_1_1" localSheetId="1">'Maksāšanas līdzekļu apjoms'!#REF!</definedName>
    <definedName name="KMSP_10110_1_1" localSheetId="0">'Maksāšanas līdzekļu skaits'!#REF!</definedName>
    <definedName name="KMSP_10110_1_1">#REF!</definedName>
    <definedName name="KMSP_10110_1_1_5016" localSheetId="1">'Maksāšanas līdzekļu apjoms'!#REF!</definedName>
    <definedName name="KMSP_10110_1_1_5016" localSheetId="0">'Maksāšanas līdzekļu skaits'!#REF!</definedName>
    <definedName name="KMSP_10110_1_1_5016">#REF!</definedName>
    <definedName name="KMSP_10110_1_1_5017" localSheetId="1">'Maksāšanas līdzekļu apjoms'!#REF!</definedName>
    <definedName name="KMSP_10110_1_1_5017" localSheetId="0">'Maksāšanas līdzekļu skaits'!#REF!</definedName>
    <definedName name="KMSP_10110_1_1_5017">#REF!</definedName>
    <definedName name="KMSP_10110_1_2" localSheetId="1">'Maksāšanas līdzekļu apjoms'!#REF!</definedName>
    <definedName name="KMSP_10110_1_2" localSheetId="0">'Maksāšanas līdzekļu skaits'!#REF!</definedName>
    <definedName name="KMSP_10110_1_2">#REF!</definedName>
    <definedName name="KMSP_10110_1_2_5016" localSheetId="1">'Maksāšanas līdzekļu apjoms'!#REF!</definedName>
    <definedName name="KMSP_10110_1_2_5016" localSheetId="0">'Maksāšanas līdzekļu skaits'!#REF!</definedName>
    <definedName name="KMSP_10110_1_2_5016">#REF!</definedName>
    <definedName name="KMSP_10110_1_2_5017" localSheetId="1">'Maksāšanas līdzekļu apjoms'!#REF!</definedName>
    <definedName name="KMSP_10110_1_2_5017" localSheetId="0">'Maksāšanas līdzekļu skaits'!#REF!</definedName>
    <definedName name="KMSP_10110_1_2_5017">#REF!</definedName>
    <definedName name="KMSP_10110_2" localSheetId="1">'Maksāšanas līdzekļu apjoms'!#REF!</definedName>
    <definedName name="KMSP_10110_2" localSheetId="0">'Maksāšanas līdzekļu skaits'!#REF!</definedName>
    <definedName name="KMSP_10110_2">#REF!</definedName>
    <definedName name="KMSP_10110_2_1" localSheetId="1">'Maksāšanas līdzekļu apjoms'!#REF!</definedName>
    <definedName name="KMSP_10110_2_1" localSheetId="0">'Maksāšanas līdzekļu skaits'!#REF!</definedName>
    <definedName name="KMSP_10110_2_1">#REF!</definedName>
    <definedName name="KMSP_10110_2_1_5016" localSheetId="1">'Maksāšanas līdzekļu apjoms'!#REF!</definedName>
    <definedName name="KMSP_10110_2_1_5016" localSheetId="0">'Maksāšanas līdzekļu skaits'!#REF!</definedName>
    <definedName name="KMSP_10110_2_1_5016">#REF!</definedName>
    <definedName name="KMSP_10110_2_1_5017" localSheetId="1">'Maksāšanas līdzekļu apjoms'!#REF!</definedName>
    <definedName name="KMSP_10110_2_1_5017" localSheetId="0">'Maksāšanas līdzekļu skaits'!#REF!</definedName>
    <definedName name="KMSP_10110_2_1_5017">#REF!</definedName>
    <definedName name="KMSP_10110_2_2" localSheetId="1">'Maksāšanas līdzekļu apjoms'!#REF!</definedName>
    <definedName name="KMSP_10110_2_2" localSheetId="0">'Maksāšanas līdzekļu skaits'!#REF!</definedName>
    <definedName name="KMSP_10110_2_2">#REF!</definedName>
    <definedName name="KMSP_10110_2_2_5016" localSheetId="1">'Maksāšanas līdzekļu apjoms'!#REF!</definedName>
    <definedName name="KMSP_10110_2_2_5016" localSheetId="0">'Maksāšanas līdzekļu skaits'!#REF!</definedName>
    <definedName name="KMSP_10110_2_2_5016">#REF!</definedName>
    <definedName name="KMSP_10110_2_2_5017" localSheetId="1">'Maksāšanas līdzekļu apjoms'!#REF!</definedName>
    <definedName name="KMSP_10110_2_2_5017" localSheetId="0">'Maksāšanas līdzekļu skaits'!#REF!</definedName>
    <definedName name="KMSP_10110_2_2_5017">#REF!</definedName>
    <definedName name="KMSP_10110_3" localSheetId="1">'Maksāšanas līdzekļu apjoms'!#REF!</definedName>
    <definedName name="KMSP_10110_3" localSheetId="0">'Maksāšanas līdzekļu skaits'!#REF!</definedName>
    <definedName name="KMSP_10110_3">#REF!</definedName>
    <definedName name="KMSP_10110_3_1" localSheetId="1">'Maksāšanas līdzekļu apjoms'!#REF!</definedName>
    <definedName name="KMSP_10110_3_1" localSheetId="0">'Maksāšanas līdzekļu skaits'!#REF!</definedName>
    <definedName name="KMSP_10110_3_1">#REF!</definedName>
    <definedName name="KMSP_10110_3_1_5016" localSheetId="1">'Maksāšanas līdzekļu apjoms'!#REF!</definedName>
    <definedName name="KMSP_10110_3_1_5016" localSheetId="0">'Maksāšanas līdzekļu skaits'!#REF!</definedName>
    <definedName name="KMSP_10110_3_1_5016">#REF!</definedName>
    <definedName name="KMSP_10110_3_1_5017" localSheetId="1">'Maksāšanas līdzekļu apjoms'!#REF!</definedName>
    <definedName name="KMSP_10110_3_1_5017" localSheetId="0">'Maksāšanas līdzekļu skaits'!#REF!</definedName>
    <definedName name="KMSP_10110_3_1_5017">#REF!</definedName>
    <definedName name="KMSP_10110_3_2" localSheetId="1">'Maksāšanas līdzekļu apjoms'!#REF!</definedName>
    <definedName name="KMSP_10110_3_2" localSheetId="0">'Maksāšanas līdzekļu skaits'!#REF!</definedName>
    <definedName name="KMSP_10110_3_2">#REF!</definedName>
    <definedName name="KMSP_10110_3_2_5016" localSheetId="1">'Maksāšanas līdzekļu apjoms'!#REF!</definedName>
    <definedName name="KMSP_10110_3_2_5016" localSheetId="0">'Maksāšanas līdzekļu skaits'!#REF!</definedName>
    <definedName name="KMSP_10110_3_2_5016">#REF!</definedName>
    <definedName name="KMSP_10110_3_2_5017" localSheetId="1">'Maksāšanas līdzekļu apjoms'!#REF!</definedName>
    <definedName name="KMSP_10110_3_2_5017" localSheetId="0">'Maksāšanas līdzekļu skaits'!#REF!</definedName>
    <definedName name="KMSP_10110_3_2_5017">#REF!</definedName>
    <definedName name="KMSP_10110_4" localSheetId="1">'Maksāšanas līdzekļu apjoms'!#REF!</definedName>
    <definedName name="KMSP_10110_4" localSheetId="0">'Maksāšanas līdzekļu skaits'!#REF!</definedName>
    <definedName name="KMSP_10110_4">#REF!</definedName>
    <definedName name="KMSP_10110_4_1" localSheetId="1">'Maksāšanas līdzekļu apjoms'!#REF!</definedName>
    <definedName name="KMSP_10110_4_1" localSheetId="0">'Maksāšanas līdzekļu skaits'!#REF!</definedName>
    <definedName name="KMSP_10110_4_1">#REF!</definedName>
    <definedName name="KMSP_10110_4_1_5016" localSheetId="1">'Maksāšanas līdzekļu apjoms'!#REF!</definedName>
    <definedName name="KMSP_10110_4_1_5016" localSheetId="0">'Maksāšanas līdzekļu skaits'!#REF!</definedName>
    <definedName name="KMSP_10110_4_1_5016">#REF!</definedName>
    <definedName name="KMSP_10110_4_1_5017" localSheetId="1">'Maksāšanas līdzekļu apjoms'!#REF!</definedName>
    <definedName name="KMSP_10110_4_1_5017" localSheetId="0">'Maksāšanas līdzekļu skaits'!#REF!</definedName>
    <definedName name="KMSP_10110_4_1_5017">#REF!</definedName>
    <definedName name="KMSP_10110_4_2" localSheetId="1">'Maksāšanas līdzekļu apjoms'!#REF!</definedName>
    <definedName name="KMSP_10110_4_2" localSheetId="0">'Maksāšanas līdzekļu skaits'!#REF!</definedName>
    <definedName name="KMSP_10110_4_2">#REF!</definedName>
    <definedName name="KMSP_10110_4_2_5016" localSheetId="1">'Maksāšanas līdzekļu apjoms'!#REF!</definedName>
    <definedName name="KMSP_10110_4_2_5016" localSheetId="0">'Maksāšanas līdzekļu skaits'!#REF!</definedName>
    <definedName name="KMSP_10110_4_2_5016">#REF!</definedName>
    <definedName name="KMSP_10110_4_2_5017" localSheetId="1">'Maksāšanas līdzekļu apjoms'!#REF!</definedName>
    <definedName name="KMSP_10110_4_2_5017" localSheetId="0">'Maksāšanas līdzekļu skaits'!#REF!</definedName>
    <definedName name="KMSP_10110_4_2_5017">#REF!</definedName>
    <definedName name="KMSP_10110_5" localSheetId="1">'Maksāšanas līdzekļu apjoms'!#REF!</definedName>
    <definedName name="KMSP_10110_5" localSheetId="0">'Maksāšanas līdzekļu skaits'!#REF!</definedName>
    <definedName name="KMSP_10110_5">#REF!</definedName>
    <definedName name="KMSP_10110_5_1" localSheetId="1">'Maksāšanas līdzekļu apjoms'!#REF!</definedName>
    <definedName name="KMSP_10110_5_1" localSheetId="0">'Maksāšanas līdzekļu skaits'!#REF!</definedName>
    <definedName name="KMSP_10110_5_1">#REF!</definedName>
    <definedName name="KMSP_10110_5_1_5016" localSheetId="1">'Maksāšanas līdzekļu apjoms'!#REF!</definedName>
    <definedName name="KMSP_10110_5_1_5016" localSheetId="0">'Maksāšanas līdzekļu skaits'!#REF!</definedName>
    <definedName name="KMSP_10110_5_1_5016">#REF!</definedName>
    <definedName name="KMSP_10110_5_1_5017" localSheetId="1">'Maksāšanas līdzekļu apjoms'!#REF!</definedName>
    <definedName name="KMSP_10110_5_1_5017" localSheetId="0">'Maksāšanas līdzekļu skaits'!#REF!</definedName>
    <definedName name="KMSP_10110_5_1_5017">#REF!</definedName>
    <definedName name="KMSP_10110_5_2" localSheetId="1">'Maksāšanas līdzekļu apjoms'!#REF!</definedName>
    <definedName name="KMSP_10110_5_2" localSheetId="0">'Maksāšanas līdzekļu skaits'!#REF!</definedName>
    <definedName name="KMSP_10110_5_2">#REF!</definedName>
    <definedName name="KMSP_10110_5_2_5016" localSheetId="1">'Maksāšanas līdzekļu apjoms'!#REF!</definedName>
    <definedName name="KMSP_10110_5_2_5016" localSheetId="0">'Maksāšanas līdzekļu skaits'!#REF!</definedName>
    <definedName name="KMSP_10110_5_2_5016">#REF!</definedName>
    <definedName name="KMSP_10110_5_2_5017" localSheetId="1">'Maksāšanas līdzekļu apjoms'!#REF!</definedName>
    <definedName name="KMSP_10110_5_2_5017" localSheetId="0">'Maksāšanas līdzekļu skaits'!#REF!</definedName>
    <definedName name="KMSP_10110_5_2_5017">#REF!</definedName>
    <definedName name="KMSP_10110_6" localSheetId="1">'Maksāšanas līdzekļu apjoms'!#REF!</definedName>
    <definedName name="KMSP_10110_6" localSheetId="0">'Maksāšanas līdzekļu skaits'!#REF!</definedName>
    <definedName name="KMSP_10110_6">#REF!</definedName>
    <definedName name="KMSP_10110_6_1" localSheetId="1">'Maksāšanas līdzekļu apjoms'!#REF!</definedName>
    <definedName name="KMSP_10110_6_1" localSheetId="0">'Maksāšanas līdzekļu skaits'!#REF!</definedName>
    <definedName name="KMSP_10110_6_1">#REF!</definedName>
    <definedName name="KMSP_10110_6_1_5016" localSheetId="1">'Maksāšanas līdzekļu apjoms'!#REF!</definedName>
    <definedName name="KMSP_10110_6_1_5016" localSheetId="0">'Maksāšanas līdzekļu skaits'!#REF!</definedName>
    <definedName name="KMSP_10110_6_1_5016">#REF!</definedName>
    <definedName name="KMSP_10110_6_1_5017" localSheetId="1">'Maksāšanas līdzekļu apjoms'!#REF!</definedName>
    <definedName name="KMSP_10110_6_1_5017" localSheetId="0">'Maksāšanas līdzekļu skaits'!#REF!</definedName>
    <definedName name="KMSP_10110_6_1_5017">#REF!</definedName>
    <definedName name="KMSP_10110_6_2" localSheetId="1">'Maksāšanas līdzekļu apjoms'!#REF!</definedName>
    <definedName name="KMSP_10110_6_2" localSheetId="0">'Maksāšanas līdzekļu skaits'!#REF!</definedName>
    <definedName name="KMSP_10110_6_2">#REF!</definedName>
    <definedName name="KMSP_10110_6_2_5016" localSheetId="1">'Maksāšanas līdzekļu apjoms'!#REF!</definedName>
    <definedName name="KMSP_10110_6_2_5016" localSheetId="0">'Maksāšanas līdzekļu skaits'!#REF!</definedName>
    <definedName name="KMSP_10110_6_2_5016">#REF!</definedName>
    <definedName name="KMSP_10110_6_2_5017" localSheetId="1">'Maksāšanas līdzekļu apjoms'!#REF!</definedName>
    <definedName name="KMSP_10110_6_2_5017" localSheetId="0">'Maksāšanas līdzekļu skaits'!#REF!</definedName>
    <definedName name="KMSP_10110_6_2_5017">#REF!</definedName>
    <definedName name="KMSP_10120_1" localSheetId="1">'Maksāšanas līdzekļu apjoms'!#REF!</definedName>
    <definedName name="KMSP_10120_1" localSheetId="0">'Maksāšanas līdzekļu skaits'!#REF!</definedName>
    <definedName name="KMSP_10120_1">#REF!</definedName>
    <definedName name="KMSP_10120_1_1" localSheetId="1">'Maksāšanas līdzekļu apjoms'!#REF!</definedName>
    <definedName name="KMSP_10120_1_1" localSheetId="0">'Maksāšanas līdzekļu skaits'!#REF!</definedName>
    <definedName name="KMSP_10120_1_1">#REF!</definedName>
    <definedName name="KMSP_10120_1_1_5016" localSheetId="1">'Maksāšanas līdzekļu apjoms'!#REF!</definedName>
    <definedName name="KMSP_10120_1_1_5016" localSheetId="0">'Maksāšanas līdzekļu skaits'!#REF!</definedName>
    <definedName name="KMSP_10120_1_1_5016">#REF!</definedName>
    <definedName name="KMSP_10120_1_1_5017" localSheetId="1">'Maksāšanas līdzekļu apjoms'!#REF!</definedName>
    <definedName name="KMSP_10120_1_1_5017" localSheetId="0">'Maksāšanas līdzekļu skaits'!#REF!</definedName>
    <definedName name="KMSP_10120_1_1_5017">#REF!</definedName>
    <definedName name="KMSP_10120_1_2" localSheetId="1">'Maksāšanas līdzekļu apjoms'!#REF!</definedName>
    <definedName name="KMSP_10120_1_2" localSheetId="0">'Maksāšanas līdzekļu skaits'!#REF!</definedName>
    <definedName name="KMSP_10120_1_2">#REF!</definedName>
    <definedName name="KMSP_10120_1_2_5016" localSheetId="1">'Maksāšanas līdzekļu apjoms'!#REF!</definedName>
    <definedName name="KMSP_10120_1_2_5016" localSheetId="0">'Maksāšanas līdzekļu skaits'!#REF!</definedName>
    <definedName name="KMSP_10120_1_2_5016">#REF!</definedName>
    <definedName name="KMSP_10120_1_2_5017" localSheetId="1">'Maksāšanas līdzekļu apjoms'!#REF!</definedName>
    <definedName name="KMSP_10120_1_2_5017" localSheetId="0">'Maksāšanas līdzekļu skaits'!#REF!</definedName>
    <definedName name="KMSP_10120_1_2_5017">#REF!</definedName>
    <definedName name="KMSP_10120_2" localSheetId="1">'Maksāšanas līdzekļu apjoms'!#REF!</definedName>
    <definedName name="KMSP_10120_2" localSheetId="0">'Maksāšanas līdzekļu skaits'!#REF!</definedName>
    <definedName name="KMSP_10120_2">#REF!</definedName>
    <definedName name="KMSP_10120_2_1" localSheetId="1">'Maksāšanas līdzekļu apjoms'!#REF!</definedName>
    <definedName name="KMSP_10120_2_1" localSheetId="0">'Maksāšanas līdzekļu skaits'!#REF!</definedName>
    <definedName name="KMSP_10120_2_1">#REF!</definedName>
    <definedName name="KMSP_10120_2_1_5016" localSheetId="1">'Maksāšanas līdzekļu apjoms'!#REF!</definedName>
    <definedName name="KMSP_10120_2_1_5016" localSheetId="0">'Maksāšanas līdzekļu skaits'!#REF!</definedName>
    <definedName name="KMSP_10120_2_1_5016">#REF!</definedName>
    <definedName name="KMSP_10120_2_1_5017" localSheetId="1">'Maksāšanas līdzekļu apjoms'!#REF!</definedName>
    <definedName name="KMSP_10120_2_1_5017" localSheetId="0">'Maksāšanas līdzekļu skaits'!#REF!</definedName>
    <definedName name="KMSP_10120_2_1_5017">#REF!</definedName>
    <definedName name="KMSP_10120_2_2" localSheetId="1">'Maksāšanas līdzekļu apjoms'!#REF!</definedName>
    <definedName name="KMSP_10120_2_2" localSheetId="0">'Maksāšanas līdzekļu skaits'!#REF!</definedName>
    <definedName name="KMSP_10120_2_2">#REF!</definedName>
    <definedName name="KMSP_10120_2_2_5016" localSheetId="1">'Maksāšanas līdzekļu apjoms'!#REF!</definedName>
    <definedName name="KMSP_10120_2_2_5016" localSheetId="0">'Maksāšanas līdzekļu skaits'!#REF!</definedName>
    <definedName name="KMSP_10120_2_2_5016">#REF!</definedName>
    <definedName name="KMSP_10120_2_2_5017" localSheetId="1">'Maksāšanas līdzekļu apjoms'!#REF!</definedName>
    <definedName name="KMSP_10120_2_2_5017" localSheetId="0">'Maksāšanas līdzekļu skaits'!#REF!</definedName>
    <definedName name="KMSP_10120_2_2_5017">#REF!</definedName>
    <definedName name="KMSP_10120_3" localSheetId="1">'Maksāšanas līdzekļu apjoms'!#REF!</definedName>
    <definedName name="KMSP_10120_3" localSheetId="0">'Maksāšanas līdzekļu skaits'!#REF!</definedName>
    <definedName name="KMSP_10120_3">#REF!</definedName>
    <definedName name="KMSP_10120_3_1" localSheetId="1">'Maksāšanas līdzekļu apjoms'!#REF!</definedName>
    <definedName name="KMSP_10120_3_1" localSheetId="0">'Maksāšanas līdzekļu skaits'!#REF!</definedName>
    <definedName name="KMSP_10120_3_1">#REF!</definedName>
    <definedName name="KMSP_10120_3_1_5016" localSheetId="1">'Maksāšanas līdzekļu apjoms'!#REF!</definedName>
    <definedName name="KMSP_10120_3_1_5016" localSheetId="0">'Maksāšanas līdzekļu skaits'!#REF!</definedName>
    <definedName name="KMSP_10120_3_1_5016">#REF!</definedName>
    <definedName name="KMSP_10120_3_1_5017" localSheetId="1">'Maksāšanas līdzekļu apjoms'!#REF!</definedName>
    <definedName name="KMSP_10120_3_1_5017" localSheetId="0">'Maksāšanas līdzekļu skaits'!#REF!</definedName>
    <definedName name="KMSP_10120_3_1_5017">#REF!</definedName>
    <definedName name="KMSP_10120_3_2" localSheetId="1">'Maksāšanas līdzekļu apjoms'!#REF!</definedName>
    <definedName name="KMSP_10120_3_2" localSheetId="0">'Maksāšanas līdzekļu skaits'!#REF!</definedName>
    <definedName name="KMSP_10120_3_2">#REF!</definedName>
    <definedName name="KMSP_10120_3_2_5016" localSheetId="1">'Maksāšanas līdzekļu apjoms'!#REF!</definedName>
    <definedName name="KMSP_10120_3_2_5016" localSheetId="0">'Maksāšanas līdzekļu skaits'!#REF!</definedName>
    <definedName name="KMSP_10120_3_2_5016">#REF!</definedName>
    <definedName name="KMSP_10120_3_2_5017" localSheetId="1">'Maksāšanas līdzekļu apjoms'!#REF!</definedName>
    <definedName name="KMSP_10120_3_2_5017" localSheetId="0">'Maksāšanas līdzekļu skaits'!#REF!</definedName>
    <definedName name="KMSP_10120_3_2_5017">#REF!</definedName>
    <definedName name="KMSP_10120_4" localSheetId="1">'Maksāšanas līdzekļu apjoms'!#REF!</definedName>
    <definedName name="KMSP_10120_4" localSheetId="0">'Maksāšanas līdzekļu skaits'!#REF!</definedName>
    <definedName name="KMSP_10120_4">#REF!</definedName>
    <definedName name="KMSP_10120_4_1" localSheetId="1">'Maksāšanas līdzekļu apjoms'!#REF!</definedName>
    <definedName name="KMSP_10120_4_1" localSheetId="0">'Maksāšanas līdzekļu skaits'!#REF!</definedName>
    <definedName name="KMSP_10120_4_1">#REF!</definedName>
    <definedName name="KMSP_10120_4_1_5016" localSheetId="1">'Maksāšanas līdzekļu apjoms'!#REF!</definedName>
    <definedName name="KMSP_10120_4_1_5016" localSheetId="0">'Maksāšanas līdzekļu skaits'!#REF!</definedName>
    <definedName name="KMSP_10120_4_1_5016">#REF!</definedName>
    <definedName name="KMSP_10120_4_1_5017" localSheetId="1">'Maksāšanas līdzekļu apjoms'!#REF!</definedName>
    <definedName name="KMSP_10120_4_1_5017" localSheetId="0">'Maksāšanas līdzekļu skaits'!#REF!</definedName>
    <definedName name="KMSP_10120_4_1_5017">#REF!</definedName>
    <definedName name="KMSP_10120_4_2" localSheetId="1">'Maksāšanas līdzekļu apjoms'!#REF!</definedName>
    <definedName name="KMSP_10120_4_2" localSheetId="0">'Maksāšanas līdzekļu skaits'!#REF!</definedName>
    <definedName name="KMSP_10120_4_2">#REF!</definedName>
    <definedName name="KMSP_10120_4_2_5016" localSheetId="1">'Maksāšanas līdzekļu apjoms'!#REF!</definedName>
    <definedName name="KMSP_10120_4_2_5016" localSheetId="0">'Maksāšanas līdzekļu skaits'!#REF!</definedName>
    <definedName name="KMSP_10120_4_2_5016">#REF!</definedName>
    <definedName name="KMSP_10120_4_2_5017" localSheetId="1">'Maksāšanas līdzekļu apjoms'!#REF!</definedName>
    <definedName name="KMSP_10120_4_2_5017" localSheetId="0">'Maksāšanas līdzekļu skaits'!#REF!</definedName>
    <definedName name="KMSP_10120_4_2_5017">#REF!</definedName>
    <definedName name="KMSP_10120_5" localSheetId="1">'Maksāšanas līdzekļu apjoms'!#REF!</definedName>
    <definedName name="KMSP_10120_5" localSheetId="0">'Maksāšanas līdzekļu skaits'!#REF!</definedName>
    <definedName name="KMSP_10120_5">#REF!</definedName>
    <definedName name="KMSP_10120_5_1" localSheetId="1">'Maksāšanas līdzekļu apjoms'!#REF!</definedName>
    <definedName name="KMSP_10120_5_1" localSheetId="0">'Maksāšanas līdzekļu skaits'!#REF!</definedName>
    <definedName name="KMSP_10120_5_1">#REF!</definedName>
    <definedName name="KMSP_10120_5_1_5016" localSheetId="1">'Maksāšanas līdzekļu apjoms'!#REF!</definedName>
    <definedName name="KMSP_10120_5_1_5016" localSheetId="0">'Maksāšanas līdzekļu skaits'!#REF!</definedName>
    <definedName name="KMSP_10120_5_1_5016">#REF!</definedName>
    <definedName name="KMSP_10120_5_1_5017" localSheetId="1">'Maksāšanas līdzekļu apjoms'!#REF!</definedName>
    <definedName name="KMSP_10120_5_1_5017" localSheetId="0">'Maksāšanas līdzekļu skaits'!#REF!</definedName>
    <definedName name="KMSP_10120_5_1_5017">#REF!</definedName>
    <definedName name="KMSP_10120_5_2" localSheetId="1">'Maksāšanas līdzekļu apjoms'!#REF!</definedName>
    <definedName name="KMSP_10120_5_2" localSheetId="0">'Maksāšanas līdzekļu skaits'!#REF!</definedName>
    <definedName name="KMSP_10120_5_2">#REF!</definedName>
    <definedName name="KMSP_10120_5_2_5016" localSheetId="1">'Maksāšanas līdzekļu apjoms'!#REF!</definedName>
    <definedName name="KMSP_10120_5_2_5016" localSheetId="0">'Maksāšanas līdzekļu skaits'!#REF!</definedName>
    <definedName name="KMSP_10120_5_2_5016">#REF!</definedName>
    <definedName name="KMSP_10120_5_2_5017" localSheetId="1">'Maksāšanas līdzekļu apjoms'!#REF!</definedName>
    <definedName name="KMSP_10120_5_2_5017" localSheetId="0">'Maksāšanas līdzekļu skaits'!#REF!</definedName>
    <definedName name="KMSP_10120_5_2_5017">#REF!</definedName>
    <definedName name="KMSP_10120_6" localSheetId="1">'Maksāšanas līdzekļu apjoms'!#REF!</definedName>
    <definedName name="KMSP_10120_6" localSheetId="0">'Maksāšanas līdzekļu skaits'!#REF!</definedName>
    <definedName name="KMSP_10120_6">#REF!</definedName>
    <definedName name="KMSP_10120_6_1" localSheetId="1">'Maksāšanas līdzekļu apjoms'!#REF!</definedName>
    <definedName name="KMSP_10120_6_1" localSheetId="0">'Maksāšanas līdzekļu skaits'!#REF!</definedName>
    <definedName name="KMSP_10120_6_1">#REF!</definedName>
    <definedName name="KMSP_10120_6_1_5016" localSheetId="1">'Maksāšanas līdzekļu apjoms'!#REF!</definedName>
    <definedName name="KMSP_10120_6_1_5016" localSheetId="0">'Maksāšanas līdzekļu skaits'!#REF!</definedName>
    <definedName name="KMSP_10120_6_1_5016">#REF!</definedName>
    <definedName name="KMSP_10120_6_1_5017" localSheetId="1">'Maksāšanas līdzekļu apjoms'!#REF!</definedName>
    <definedName name="KMSP_10120_6_1_5017" localSheetId="0">'Maksāšanas līdzekļu skaits'!#REF!</definedName>
    <definedName name="KMSP_10120_6_1_5017">#REF!</definedName>
    <definedName name="KMSP_10120_6_2" localSheetId="1">'Maksāšanas līdzekļu apjoms'!#REF!</definedName>
    <definedName name="KMSP_10120_6_2" localSheetId="0">'Maksāšanas līdzekļu skaits'!#REF!</definedName>
    <definedName name="KMSP_10120_6_2">#REF!</definedName>
    <definedName name="KMSP_10120_6_2_5016" localSheetId="1">'Maksāšanas līdzekļu apjoms'!#REF!</definedName>
    <definedName name="KMSP_10120_6_2_5016" localSheetId="0">'Maksāšanas līdzekļu skaits'!#REF!</definedName>
    <definedName name="KMSP_10120_6_2_5016">#REF!</definedName>
    <definedName name="KMSP_10120_6_2_5017" localSheetId="1">'Maksāšanas līdzekļu apjoms'!#REF!</definedName>
    <definedName name="KMSP_10120_6_2_5017" localSheetId="0">'Maksāšanas līdzekļu skaits'!#REF!</definedName>
    <definedName name="KMSP_10120_6_2_5017">#REF!</definedName>
    <definedName name="KMSP_10121_1" localSheetId="1">'Maksāšanas līdzekļu apjoms'!#REF!</definedName>
    <definedName name="KMSP_10121_1" localSheetId="0">'Maksāšanas līdzekļu skaits'!#REF!</definedName>
    <definedName name="KMSP_10121_1">#REF!</definedName>
    <definedName name="KMSP_10121_1_1" localSheetId="1">'Maksāšanas līdzekļu apjoms'!#REF!</definedName>
    <definedName name="KMSP_10121_1_1" localSheetId="0">'Maksāšanas līdzekļu skaits'!#REF!</definedName>
    <definedName name="KMSP_10121_1_1">#REF!</definedName>
    <definedName name="KMSP_10121_1_1_5016" localSheetId="1">'Maksāšanas līdzekļu apjoms'!#REF!</definedName>
    <definedName name="KMSP_10121_1_1_5016" localSheetId="0">'Maksāšanas līdzekļu skaits'!#REF!</definedName>
    <definedName name="KMSP_10121_1_1_5016">#REF!</definedName>
    <definedName name="KMSP_10121_1_1_5017" localSheetId="1">'Maksāšanas līdzekļu apjoms'!#REF!</definedName>
    <definedName name="KMSP_10121_1_1_5017" localSheetId="0">'Maksāšanas līdzekļu skaits'!#REF!</definedName>
    <definedName name="KMSP_10121_1_1_5017">#REF!</definedName>
    <definedName name="KMSP_10121_1_2" localSheetId="1">'Maksāšanas līdzekļu apjoms'!#REF!</definedName>
    <definedName name="KMSP_10121_1_2" localSheetId="0">'Maksāšanas līdzekļu skaits'!#REF!</definedName>
    <definedName name="KMSP_10121_1_2">#REF!</definedName>
    <definedName name="KMSP_10121_1_2_5016" localSheetId="1">'Maksāšanas līdzekļu apjoms'!#REF!</definedName>
    <definedName name="KMSP_10121_1_2_5016" localSheetId="0">'Maksāšanas līdzekļu skaits'!#REF!</definedName>
    <definedName name="KMSP_10121_1_2_5016">#REF!</definedName>
    <definedName name="KMSP_10121_1_2_5017" localSheetId="1">'Maksāšanas līdzekļu apjoms'!#REF!</definedName>
    <definedName name="KMSP_10121_1_2_5017" localSheetId="0">'Maksāšanas līdzekļu skaits'!#REF!</definedName>
    <definedName name="KMSP_10121_1_2_5017">#REF!</definedName>
    <definedName name="KMSP_10121_2" localSheetId="1">'Maksāšanas līdzekļu apjoms'!#REF!</definedName>
    <definedName name="KMSP_10121_2" localSheetId="0">'Maksāšanas līdzekļu skaits'!#REF!</definedName>
    <definedName name="KMSP_10121_2">#REF!</definedName>
    <definedName name="KMSP_10121_2_1" localSheetId="1">'Maksāšanas līdzekļu apjoms'!#REF!</definedName>
    <definedName name="KMSP_10121_2_1" localSheetId="0">'Maksāšanas līdzekļu skaits'!#REF!</definedName>
    <definedName name="KMSP_10121_2_1">#REF!</definedName>
    <definedName name="KMSP_10121_2_1_5016" localSheetId="1">'Maksāšanas līdzekļu apjoms'!#REF!</definedName>
    <definedName name="KMSP_10121_2_1_5016" localSheetId="0">'Maksāšanas līdzekļu skaits'!#REF!</definedName>
    <definedName name="KMSP_10121_2_1_5016">#REF!</definedName>
    <definedName name="KMSP_10121_2_1_5017" localSheetId="1">'Maksāšanas līdzekļu apjoms'!#REF!</definedName>
    <definedName name="KMSP_10121_2_1_5017" localSheetId="0">'Maksāšanas līdzekļu skaits'!#REF!</definedName>
    <definedName name="KMSP_10121_2_1_5017">#REF!</definedName>
    <definedName name="KMSP_10121_2_2" localSheetId="1">'Maksāšanas līdzekļu apjoms'!#REF!</definedName>
    <definedName name="KMSP_10121_2_2" localSheetId="0">'Maksāšanas līdzekļu skaits'!#REF!</definedName>
    <definedName name="KMSP_10121_2_2">#REF!</definedName>
    <definedName name="KMSP_10121_2_2_5016" localSheetId="1">'Maksāšanas līdzekļu apjoms'!#REF!</definedName>
    <definedName name="KMSP_10121_2_2_5016" localSheetId="0">'Maksāšanas līdzekļu skaits'!#REF!</definedName>
    <definedName name="KMSP_10121_2_2_5016">#REF!</definedName>
    <definedName name="KMSP_10121_2_2_5017" localSheetId="1">'Maksāšanas līdzekļu apjoms'!#REF!</definedName>
    <definedName name="KMSP_10121_2_2_5017" localSheetId="0">'Maksāšanas līdzekļu skaits'!#REF!</definedName>
    <definedName name="KMSP_10121_2_2_5017">#REF!</definedName>
    <definedName name="KMSP_10121_3" localSheetId="1">'Maksāšanas līdzekļu apjoms'!#REF!</definedName>
    <definedName name="KMSP_10121_3" localSheetId="0">'Maksāšanas līdzekļu skaits'!#REF!</definedName>
    <definedName name="KMSP_10121_3">#REF!</definedName>
    <definedName name="KMSP_10121_3_1" localSheetId="1">'Maksāšanas līdzekļu apjoms'!#REF!</definedName>
    <definedName name="KMSP_10121_3_1" localSheetId="0">'Maksāšanas līdzekļu skaits'!#REF!</definedName>
    <definedName name="KMSP_10121_3_1">#REF!</definedName>
    <definedName name="KMSP_10121_3_1_5016" localSheetId="1">'Maksāšanas līdzekļu apjoms'!#REF!</definedName>
    <definedName name="KMSP_10121_3_1_5016" localSheetId="0">'Maksāšanas līdzekļu skaits'!#REF!</definedName>
    <definedName name="KMSP_10121_3_1_5016">#REF!</definedName>
    <definedName name="KMSP_10121_3_1_5017" localSheetId="1">'Maksāšanas līdzekļu apjoms'!#REF!</definedName>
    <definedName name="KMSP_10121_3_1_5017" localSheetId="0">'Maksāšanas līdzekļu skaits'!#REF!</definedName>
    <definedName name="KMSP_10121_3_1_5017">#REF!</definedName>
    <definedName name="KMSP_10121_3_2" localSheetId="1">'Maksāšanas līdzekļu apjoms'!#REF!</definedName>
    <definedName name="KMSP_10121_3_2" localSheetId="0">'Maksāšanas līdzekļu skaits'!#REF!</definedName>
    <definedName name="KMSP_10121_3_2">#REF!</definedName>
    <definedName name="KMSP_10121_3_2_5016" localSheetId="1">'Maksāšanas līdzekļu apjoms'!#REF!</definedName>
    <definedName name="KMSP_10121_3_2_5016" localSheetId="0">'Maksāšanas līdzekļu skaits'!#REF!</definedName>
    <definedName name="KMSP_10121_3_2_5016">#REF!</definedName>
    <definedName name="KMSP_10121_3_2_5017" localSheetId="1">'Maksāšanas līdzekļu apjoms'!#REF!</definedName>
    <definedName name="KMSP_10121_3_2_5017" localSheetId="0">'Maksāšanas līdzekļu skaits'!#REF!</definedName>
    <definedName name="KMSP_10121_3_2_5017">#REF!</definedName>
    <definedName name="KMSP_10121_4" localSheetId="1">'Maksāšanas līdzekļu apjoms'!#REF!</definedName>
    <definedName name="KMSP_10121_4" localSheetId="0">'Maksāšanas līdzekļu skaits'!#REF!</definedName>
    <definedName name="KMSP_10121_4">#REF!</definedName>
    <definedName name="KMSP_10121_4_1" localSheetId="1">'Maksāšanas līdzekļu apjoms'!#REF!</definedName>
    <definedName name="KMSP_10121_4_1" localSheetId="0">'Maksāšanas līdzekļu skaits'!#REF!</definedName>
    <definedName name="KMSP_10121_4_1">#REF!</definedName>
    <definedName name="KMSP_10121_4_1_5016" localSheetId="1">'Maksāšanas līdzekļu apjoms'!#REF!</definedName>
    <definedName name="KMSP_10121_4_1_5016" localSheetId="0">'Maksāšanas līdzekļu skaits'!#REF!</definedName>
    <definedName name="KMSP_10121_4_1_5016">#REF!</definedName>
    <definedName name="KMSP_10121_4_1_5017" localSheetId="1">'Maksāšanas līdzekļu apjoms'!#REF!</definedName>
    <definedName name="KMSP_10121_4_1_5017" localSheetId="0">'Maksāšanas līdzekļu skaits'!#REF!</definedName>
    <definedName name="KMSP_10121_4_1_5017">#REF!</definedName>
    <definedName name="KMSP_10121_4_2" localSheetId="1">'Maksāšanas līdzekļu apjoms'!#REF!</definedName>
    <definedName name="KMSP_10121_4_2" localSheetId="0">'Maksāšanas līdzekļu skaits'!#REF!</definedName>
    <definedName name="KMSP_10121_4_2">#REF!</definedName>
    <definedName name="KMSP_10121_4_2_5016" localSheetId="1">'Maksāšanas līdzekļu apjoms'!#REF!</definedName>
    <definedName name="KMSP_10121_4_2_5016" localSheetId="0">'Maksāšanas līdzekļu skaits'!#REF!</definedName>
    <definedName name="KMSP_10121_4_2_5016">#REF!</definedName>
    <definedName name="KMSP_10121_4_2_5017" localSheetId="1">'Maksāšanas līdzekļu apjoms'!#REF!</definedName>
    <definedName name="KMSP_10121_4_2_5017" localSheetId="0">'Maksāšanas līdzekļu skaits'!#REF!</definedName>
    <definedName name="KMSP_10121_4_2_5017">#REF!</definedName>
    <definedName name="KMSP_10121_5" localSheetId="1">'Maksāšanas līdzekļu apjoms'!#REF!</definedName>
    <definedName name="KMSP_10121_5" localSheetId="0">'Maksāšanas līdzekļu skaits'!#REF!</definedName>
    <definedName name="KMSP_10121_5">#REF!</definedName>
    <definedName name="KMSP_10121_5_1" localSheetId="1">'Maksāšanas līdzekļu apjoms'!#REF!</definedName>
    <definedName name="KMSP_10121_5_1" localSheetId="0">'Maksāšanas līdzekļu skaits'!#REF!</definedName>
    <definedName name="KMSP_10121_5_1">#REF!</definedName>
    <definedName name="KMSP_10121_5_1_5016" localSheetId="1">'Maksāšanas līdzekļu apjoms'!#REF!</definedName>
    <definedName name="KMSP_10121_5_1_5016" localSheetId="0">'Maksāšanas līdzekļu skaits'!#REF!</definedName>
    <definedName name="KMSP_10121_5_1_5016">#REF!</definedName>
    <definedName name="KMSP_10121_5_1_5017" localSheetId="1">'Maksāšanas līdzekļu apjoms'!#REF!</definedName>
    <definedName name="KMSP_10121_5_1_5017" localSheetId="0">'Maksāšanas līdzekļu skaits'!#REF!</definedName>
    <definedName name="KMSP_10121_5_1_5017">#REF!</definedName>
    <definedName name="KMSP_10121_5_2" localSheetId="1">'Maksāšanas līdzekļu apjoms'!#REF!</definedName>
    <definedName name="KMSP_10121_5_2" localSheetId="0">'Maksāšanas līdzekļu skaits'!#REF!</definedName>
    <definedName name="KMSP_10121_5_2">#REF!</definedName>
    <definedName name="KMSP_10121_5_2_5016" localSheetId="1">'Maksāšanas līdzekļu apjoms'!#REF!</definedName>
    <definedName name="KMSP_10121_5_2_5016" localSheetId="0">'Maksāšanas līdzekļu skaits'!#REF!</definedName>
    <definedName name="KMSP_10121_5_2_5016">#REF!</definedName>
    <definedName name="KMSP_10121_5_2_5017" localSheetId="1">'Maksāšanas līdzekļu apjoms'!#REF!</definedName>
    <definedName name="KMSP_10121_5_2_5017" localSheetId="0">'Maksāšanas līdzekļu skaits'!#REF!</definedName>
    <definedName name="KMSP_10121_5_2_5017">#REF!</definedName>
    <definedName name="KMSP_10121_6" localSheetId="1">'Maksāšanas līdzekļu apjoms'!#REF!</definedName>
    <definedName name="KMSP_10121_6" localSheetId="0">'Maksāšanas līdzekļu skaits'!#REF!</definedName>
    <definedName name="KMSP_10121_6">#REF!</definedName>
    <definedName name="KMSP_10121_6_1" localSheetId="1">'Maksāšanas līdzekļu apjoms'!#REF!</definedName>
    <definedName name="KMSP_10121_6_1" localSheetId="0">'Maksāšanas līdzekļu skaits'!#REF!</definedName>
    <definedName name="KMSP_10121_6_1">#REF!</definedName>
    <definedName name="KMSP_10121_6_1_5016" localSheetId="1">'Maksāšanas līdzekļu apjoms'!#REF!</definedName>
    <definedName name="KMSP_10121_6_1_5016" localSheetId="0">'Maksāšanas līdzekļu skaits'!#REF!</definedName>
    <definedName name="KMSP_10121_6_1_5016">#REF!</definedName>
    <definedName name="KMSP_10121_6_1_5017" localSheetId="1">'Maksāšanas līdzekļu apjoms'!#REF!</definedName>
    <definedName name="KMSP_10121_6_1_5017" localSheetId="0">'Maksāšanas līdzekļu skaits'!#REF!</definedName>
    <definedName name="KMSP_10121_6_1_5017">#REF!</definedName>
    <definedName name="KMSP_10121_6_2" localSheetId="1">'Maksāšanas līdzekļu apjoms'!#REF!</definedName>
    <definedName name="KMSP_10121_6_2" localSheetId="0">'Maksāšanas līdzekļu skaits'!#REF!</definedName>
    <definedName name="KMSP_10121_6_2">#REF!</definedName>
    <definedName name="KMSP_10121_6_2_5016" localSheetId="1">'Maksāšanas līdzekļu apjoms'!#REF!</definedName>
    <definedName name="KMSP_10121_6_2_5016" localSheetId="0">'Maksāšanas līdzekļu skaits'!#REF!</definedName>
    <definedName name="KMSP_10121_6_2_5016">#REF!</definedName>
    <definedName name="KMSP_10121_6_2_5017" localSheetId="1">'Maksāšanas līdzekļu apjoms'!#REF!</definedName>
    <definedName name="KMSP_10121_6_2_5017" localSheetId="0">'Maksāšanas līdzekļu skaits'!#REF!</definedName>
    <definedName name="KMSP_10121_6_2_5017">#REF!</definedName>
    <definedName name="KMSP_10122_1" localSheetId="1">'Maksāšanas līdzekļu apjoms'!#REF!</definedName>
    <definedName name="KMSP_10122_1" localSheetId="0">'Maksāšanas līdzekļu skaits'!#REF!</definedName>
    <definedName name="KMSP_10122_1">#REF!</definedName>
    <definedName name="KMSP_10122_1_1" localSheetId="1">'Maksāšanas līdzekļu apjoms'!#REF!</definedName>
    <definedName name="KMSP_10122_1_1" localSheetId="0">'Maksāšanas līdzekļu skaits'!#REF!</definedName>
    <definedName name="KMSP_10122_1_1">#REF!</definedName>
    <definedName name="KMSP_10122_1_1_5016" localSheetId="1">'Maksāšanas līdzekļu apjoms'!#REF!</definedName>
    <definedName name="KMSP_10122_1_1_5016" localSheetId="0">'Maksāšanas līdzekļu skaits'!#REF!</definedName>
    <definedName name="KMSP_10122_1_1_5016">#REF!</definedName>
    <definedName name="KMSP_10122_1_1_5017" localSheetId="1">'Maksāšanas līdzekļu apjoms'!#REF!</definedName>
    <definedName name="KMSP_10122_1_1_5017" localSheetId="0">'Maksāšanas līdzekļu skaits'!#REF!</definedName>
    <definedName name="KMSP_10122_1_1_5017">#REF!</definedName>
    <definedName name="KMSP_10122_1_2" localSheetId="1">'Maksāšanas līdzekļu apjoms'!#REF!</definedName>
    <definedName name="KMSP_10122_1_2" localSheetId="0">'Maksāšanas līdzekļu skaits'!#REF!</definedName>
    <definedName name="KMSP_10122_1_2">#REF!</definedName>
    <definedName name="KMSP_10122_1_2_5016" localSheetId="1">'Maksāšanas līdzekļu apjoms'!#REF!</definedName>
    <definedName name="KMSP_10122_1_2_5016" localSheetId="0">'Maksāšanas līdzekļu skaits'!#REF!</definedName>
    <definedName name="KMSP_10122_1_2_5016">#REF!</definedName>
    <definedName name="KMSP_10122_1_2_5017" localSheetId="1">'Maksāšanas līdzekļu apjoms'!#REF!</definedName>
    <definedName name="KMSP_10122_1_2_5017" localSheetId="0">'Maksāšanas līdzekļu skaits'!#REF!</definedName>
    <definedName name="KMSP_10122_1_2_5017">#REF!</definedName>
    <definedName name="KMSP_10122_2" localSheetId="1">'Maksāšanas līdzekļu apjoms'!#REF!</definedName>
    <definedName name="KMSP_10122_2" localSheetId="0">'Maksāšanas līdzekļu skaits'!#REF!</definedName>
    <definedName name="KMSP_10122_2">#REF!</definedName>
    <definedName name="KMSP_10122_2_1" localSheetId="1">'Maksāšanas līdzekļu apjoms'!#REF!</definedName>
    <definedName name="KMSP_10122_2_1" localSheetId="0">'Maksāšanas līdzekļu skaits'!#REF!</definedName>
    <definedName name="KMSP_10122_2_1">#REF!</definedName>
    <definedName name="KMSP_10122_2_1_5016" localSheetId="1">'Maksāšanas līdzekļu apjoms'!#REF!</definedName>
    <definedName name="KMSP_10122_2_1_5016" localSheetId="0">'Maksāšanas līdzekļu skaits'!#REF!</definedName>
    <definedName name="KMSP_10122_2_1_5016">#REF!</definedName>
    <definedName name="KMSP_10122_2_1_5017" localSheetId="1">'Maksāšanas līdzekļu apjoms'!#REF!</definedName>
    <definedName name="KMSP_10122_2_1_5017" localSheetId="0">'Maksāšanas līdzekļu skaits'!#REF!</definedName>
    <definedName name="KMSP_10122_2_1_5017">#REF!</definedName>
    <definedName name="KMSP_10122_2_2" localSheetId="1">'Maksāšanas līdzekļu apjoms'!#REF!</definedName>
    <definedName name="KMSP_10122_2_2" localSheetId="0">'Maksāšanas līdzekļu skaits'!#REF!</definedName>
    <definedName name="KMSP_10122_2_2">#REF!</definedName>
    <definedName name="KMSP_10122_2_2_5016" localSheetId="1">'Maksāšanas līdzekļu apjoms'!#REF!</definedName>
    <definedName name="KMSP_10122_2_2_5016" localSheetId="0">'Maksāšanas līdzekļu skaits'!#REF!</definedName>
    <definedName name="KMSP_10122_2_2_5016">#REF!</definedName>
    <definedName name="KMSP_10122_2_2_5017" localSheetId="1">'Maksāšanas līdzekļu apjoms'!#REF!</definedName>
    <definedName name="KMSP_10122_2_2_5017" localSheetId="0">'Maksāšanas līdzekļu skaits'!#REF!</definedName>
    <definedName name="KMSP_10122_2_2_5017">#REF!</definedName>
    <definedName name="KMSP_10122_3" localSheetId="1">'Maksāšanas līdzekļu apjoms'!#REF!</definedName>
    <definedName name="KMSP_10122_3" localSheetId="0">'Maksāšanas līdzekļu skaits'!#REF!</definedName>
    <definedName name="KMSP_10122_3">#REF!</definedName>
    <definedName name="KMSP_10122_3_1" localSheetId="1">'Maksāšanas līdzekļu apjoms'!#REF!</definedName>
    <definedName name="KMSP_10122_3_1" localSheetId="0">'Maksāšanas līdzekļu skaits'!#REF!</definedName>
    <definedName name="KMSP_10122_3_1">#REF!</definedName>
    <definedName name="KMSP_10122_3_1_5016" localSheetId="1">'Maksāšanas līdzekļu apjoms'!#REF!</definedName>
    <definedName name="KMSP_10122_3_1_5016" localSheetId="0">'Maksāšanas līdzekļu skaits'!#REF!</definedName>
    <definedName name="KMSP_10122_3_1_5016">#REF!</definedName>
    <definedName name="KMSP_10122_3_1_5017" localSheetId="1">'Maksāšanas līdzekļu apjoms'!#REF!</definedName>
    <definedName name="KMSP_10122_3_1_5017" localSheetId="0">'Maksāšanas līdzekļu skaits'!#REF!</definedName>
    <definedName name="KMSP_10122_3_1_5017">#REF!</definedName>
    <definedName name="KMSP_10122_3_2" localSheetId="1">'Maksāšanas līdzekļu apjoms'!#REF!</definedName>
    <definedName name="KMSP_10122_3_2" localSheetId="0">'Maksāšanas līdzekļu skaits'!#REF!</definedName>
    <definedName name="KMSP_10122_3_2">#REF!</definedName>
    <definedName name="KMSP_10122_3_2_5016" localSheetId="1">'Maksāšanas līdzekļu apjoms'!#REF!</definedName>
    <definedName name="KMSP_10122_3_2_5016" localSheetId="0">'Maksāšanas līdzekļu skaits'!#REF!</definedName>
    <definedName name="KMSP_10122_3_2_5016">#REF!</definedName>
    <definedName name="KMSP_10122_3_2_5017" localSheetId="1">'Maksāšanas līdzekļu apjoms'!#REF!</definedName>
    <definedName name="KMSP_10122_3_2_5017" localSheetId="0">'Maksāšanas līdzekļu skaits'!#REF!</definedName>
    <definedName name="KMSP_10122_3_2_5017">#REF!</definedName>
    <definedName name="KMSP_10122_4" localSheetId="1">'Maksāšanas līdzekļu apjoms'!#REF!</definedName>
    <definedName name="KMSP_10122_4" localSheetId="0">'Maksāšanas līdzekļu skaits'!#REF!</definedName>
    <definedName name="KMSP_10122_4">#REF!</definedName>
    <definedName name="KMSP_10122_4_1" localSheetId="1">'Maksāšanas līdzekļu apjoms'!#REF!</definedName>
    <definedName name="KMSP_10122_4_1" localSheetId="0">'Maksāšanas līdzekļu skaits'!#REF!</definedName>
    <definedName name="KMSP_10122_4_1">#REF!</definedName>
    <definedName name="KMSP_10122_4_1_5016" localSheetId="1">'Maksāšanas līdzekļu apjoms'!#REF!</definedName>
    <definedName name="KMSP_10122_4_1_5016" localSheetId="0">'Maksāšanas līdzekļu skaits'!#REF!</definedName>
    <definedName name="KMSP_10122_4_1_5016">#REF!</definedName>
    <definedName name="KMSP_10122_4_1_5017" localSheetId="1">'Maksāšanas līdzekļu apjoms'!#REF!</definedName>
    <definedName name="KMSP_10122_4_1_5017" localSheetId="0">'Maksāšanas līdzekļu skaits'!#REF!</definedName>
    <definedName name="KMSP_10122_4_1_5017">#REF!</definedName>
    <definedName name="KMSP_10122_4_2" localSheetId="1">'Maksāšanas līdzekļu apjoms'!#REF!</definedName>
    <definedName name="KMSP_10122_4_2" localSheetId="0">'Maksāšanas līdzekļu skaits'!#REF!</definedName>
    <definedName name="KMSP_10122_4_2">#REF!</definedName>
    <definedName name="KMSP_10122_4_2_5016" localSheetId="1">'Maksāšanas līdzekļu apjoms'!#REF!</definedName>
    <definedName name="KMSP_10122_4_2_5016" localSheetId="0">'Maksāšanas līdzekļu skaits'!#REF!</definedName>
    <definedName name="KMSP_10122_4_2_5016">#REF!</definedName>
    <definedName name="KMSP_10122_4_2_5017" localSheetId="1">'Maksāšanas līdzekļu apjoms'!#REF!</definedName>
    <definedName name="KMSP_10122_4_2_5017" localSheetId="0">'Maksāšanas līdzekļu skaits'!#REF!</definedName>
    <definedName name="KMSP_10122_4_2_5017">#REF!</definedName>
    <definedName name="KMSP_10122_5" localSheetId="1">'Maksāšanas līdzekļu apjoms'!#REF!</definedName>
    <definedName name="KMSP_10122_5" localSheetId="0">'Maksāšanas līdzekļu skaits'!#REF!</definedName>
    <definedName name="KMSP_10122_5">#REF!</definedName>
    <definedName name="KMSP_10122_5_1" localSheetId="1">'Maksāšanas līdzekļu apjoms'!#REF!</definedName>
    <definedName name="KMSP_10122_5_1" localSheetId="0">'Maksāšanas līdzekļu skaits'!#REF!</definedName>
    <definedName name="KMSP_10122_5_1">#REF!</definedName>
    <definedName name="KMSP_10122_5_1_5016" localSheetId="1">'Maksāšanas līdzekļu apjoms'!#REF!</definedName>
    <definedName name="KMSP_10122_5_1_5016" localSheetId="0">'Maksāšanas līdzekļu skaits'!#REF!</definedName>
    <definedName name="KMSP_10122_5_1_5016">#REF!</definedName>
    <definedName name="KMSP_10122_5_1_5017" localSheetId="1">'Maksāšanas līdzekļu apjoms'!#REF!</definedName>
    <definedName name="KMSP_10122_5_1_5017" localSheetId="0">'Maksāšanas līdzekļu skaits'!#REF!</definedName>
    <definedName name="KMSP_10122_5_1_5017">#REF!</definedName>
    <definedName name="KMSP_10122_5_2" localSheetId="1">'Maksāšanas līdzekļu apjoms'!#REF!</definedName>
    <definedName name="KMSP_10122_5_2" localSheetId="0">'Maksāšanas līdzekļu skaits'!#REF!</definedName>
    <definedName name="KMSP_10122_5_2">#REF!</definedName>
    <definedName name="KMSP_10122_5_2_5016" localSheetId="1">'Maksāšanas līdzekļu apjoms'!#REF!</definedName>
    <definedName name="KMSP_10122_5_2_5016" localSheetId="0">'Maksāšanas līdzekļu skaits'!#REF!</definedName>
    <definedName name="KMSP_10122_5_2_5016">#REF!</definedName>
    <definedName name="KMSP_10122_5_2_5017" localSheetId="1">'Maksāšanas līdzekļu apjoms'!#REF!</definedName>
    <definedName name="KMSP_10122_5_2_5017" localSheetId="0">'Maksāšanas līdzekļu skaits'!#REF!</definedName>
    <definedName name="KMSP_10122_5_2_5017">#REF!</definedName>
    <definedName name="KMSP_10122_6" localSheetId="1">'Maksāšanas līdzekļu apjoms'!#REF!</definedName>
    <definedName name="KMSP_10122_6" localSheetId="0">'Maksāšanas līdzekļu skaits'!#REF!</definedName>
    <definedName name="KMSP_10122_6">#REF!</definedName>
    <definedName name="KMSP_10122_6_1" localSheetId="1">'Maksāšanas līdzekļu apjoms'!#REF!</definedName>
    <definedName name="KMSP_10122_6_1" localSheetId="0">'Maksāšanas līdzekļu skaits'!#REF!</definedName>
    <definedName name="KMSP_10122_6_1">#REF!</definedName>
    <definedName name="KMSP_10122_6_1_5016" localSheetId="1">'Maksāšanas līdzekļu apjoms'!#REF!</definedName>
    <definedName name="KMSP_10122_6_1_5016" localSheetId="0">'Maksāšanas līdzekļu skaits'!#REF!</definedName>
    <definedName name="KMSP_10122_6_1_5016">#REF!</definedName>
    <definedName name="KMSP_10122_6_1_5017" localSheetId="1">'Maksāšanas līdzekļu apjoms'!#REF!</definedName>
    <definedName name="KMSP_10122_6_1_5017" localSheetId="0">'Maksāšanas līdzekļu skaits'!#REF!</definedName>
    <definedName name="KMSP_10122_6_1_5017">#REF!</definedName>
    <definedName name="KMSP_10122_6_2" localSheetId="1">'Maksāšanas līdzekļu apjoms'!#REF!</definedName>
    <definedName name="KMSP_10122_6_2" localSheetId="0">'Maksāšanas līdzekļu skaits'!#REF!</definedName>
    <definedName name="KMSP_10122_6_2">#REF!</definedName>
    <definedName name="KMSP_10122_6_2_5016" localSheetId="1">'Maksāšanas līdzekļu apjoms'!#REF!</definedName>
    <definedName name="KMSP_10122_6_2_5016" localSheetId="0">'Maksāšanas līdzekļu skaits'!#REF!</definedName>
    <definedName name="KMSP_10122_6_2_5016">#REF!</definedName>
    <definedName name="KMSP_10122_6_2_5017" localSheetId="1">'Maksāšanas līdzekļu apjoms'!#REF!</definedName>
    <definedName name="KMSP_10122_6_2_5017" localSheetId="0">'Maksāšanas līdzekļu skaits'!#REF!</definedName>
    <definedName name="KMSP_10122_6_2_5017">#REF!</definedName>
    <definedName name="KMSP_10123_1" localSheetId="1">'Maksāšanas līdzekļu apjoms'!#REF!</definedName>
    <definedName name="KMSP_10123_1" localSheetId="0">'Maksāšanas līdzekļu skaits'!#REF!</definedName>
    <definedName name="KMSP_10123_1">#REF!</definedName>
    <definedName name="KMSP_10123_1_1" localSheetId="1">'Maksāšanas līdzekļu apjoms'!#REF!</definedName>
    <definedName name="KMSP_10123_1_1" localSheetId="0">'Maksāšanas līdzekļu skaits'!#REF!</definedName>
    <definedName name="KMSP_10123_1_1">#REF!</definedName>
    <definedName name="KMSP_10123_1_1_5016" localSheetId="1">'Maksāšanas līdzekļu apjoms'!#REF!</definedName>
    <definedName name="KMSP_10123_1_1_5016" localSheetId="0">'Maksāšanas līdzekļu skaits'!#REF!</definedName>
    <definedName name="KMSP_10123_1_1_5016">#REF!</definedName>
    <definedName name="KMSP_10123_1_1_5017" localSheetId="1">'Maksāšanas līdzekļu apjoms'!#REF!</definedName>
    <definedName name="KMSP_10123_1_1_5017" localSheetId="0">'Maksāšanas līdzekļu skaits'!#REF!</definedName>
    <definedName name="KMSP_10123_1_1_5017">#REF!</definedName>
    <definedName name="KMSP_10123_1_2" localSheetId="1">'Maksāšanas līdzekļu apjoms'!#REF!</definedName>
    <definedName name="KMSP_10123_1_2" localSheetId="0">'Maksāšanas līdzekļu skaits'!#REF!</definedName>
    <definedName name="KMSP_10123_1_2">#REF!</definedName>
    <definedName name="KMSP_10123_1_2_5016" localSheetId="1">'Maksāšanas līdzekļu apjoms'!#REF!</definedName>
    <definedName name="KMSP_10123_1_2_5016" localSheetId="0">'Maksāšanas līdzekļu skaits'!#REF!</definedName>
    <definedName name="KMSP_10123_1_2_5016">#REF!</definedName>
    <definedName name="KMSP_10123_1_2_5017" localSheetId="1">'Maksāšanas līdzekļu apjoms'!#REF!</definedName>
    <definedName name="KMSP_10123_1_2_5017" localSheetId="0">'Maksāšanas līdzekļu skaits'!#REF!</definedName>
    <definedName name="KMSP_10123_1_2_5017">#REF!</definedName>
    <definedName name="KMSP_10123_2" localSheetId="1">'Maksāšanas līdzekļu apjoms'!#REF!</definedName>
    <definedName name="KMSP_10123_2" localSheetId="0">'Maksāšanas līdzekļu skaits'!#REF!</definedName>
    <definedName name="KMSP_10123_2">#REF!</definedName>
    <definedName name="KMSP_10123_2_1" localSheetId="1">'Maksāšanas līdzekļu apjoms'!#REF!</definedName>
    <definedName name="KMSP_10123_2_1" localSheetId="0">'Maksāšanas līdzekļu skaits'!#REF!</definedName>
    <definedName name="KMSP_10123_2_1">#REF!</definedName>
    <definedName name="KMSP_10123_2_1_5016" localSheetId="1">'Maksāšanas līdzekļu apjoms'!#REF!</definedName>
    <definedName name="KMSP_10123_2_1_5016" localSheetId="0">'Maksāšanas līdzekļu skaits'!#REF!</definedName>
    <definedName name="KMSP_10123_2_1_5016">#REF!</definedName>
    <definedName name="KMSP_10123_2_1_5017" localSheetId="1">'Maksāšanas līdzekļu apjoms'!#REF!</definedName>
    <definedName name="KMSP_10123_2_1_5017" localSheetId="0">'Maksāšanas līdzekļu skaits'!#REF!</definedName>
    <definedName name="KMSP_10123_2_1_5017">#REF!</definedName>
    <definedName name="KMSP_10123_2_2" localSheetId="1">'Maksāšanas līdzekļu apjoms'!#REF!</definedName>
    <definedName name="KMSP_10123_2_2" localSheetId="0">'Maksāšanas līdzekļu skaits'!#REF!</definedName>
    <definedName name="KMSP_10123_2_2">#REF!</definedName>
    <definedName name="KMSP_10123_2_2_5016" localSheetId="1">'Maksāšanas līdzekļu apjoms'!#REF!</definedName>
    <definedName name="KMSP_10123_2_2_5016" localSheetId="0">'Maksāšanas līdzekļu skaits'!#REF!</definedName>
    <definedName name="KMSP_10123_2_2_5016">#REF!</definedName>
    <definedName name="KMSP_10123_2_2_5017" localSheetId="1">'Maksāšanas līdzekļu apjoms'!#REF!</definedName>
    <definedName name="KMSP_10123_2_2_5017" localSheetId="0">'Maksāšanas līdzekļu skaits'!#REF!</definedName>
    <definedName name="KMSP_10123_2_2_5017">#REF!</definedName>
    <definedName name="KMSP_10123_3" localSheetId="1">'Maksāšanas līdzekļu apjoms'!#REF!</definedName>
    <definedName name="KMSP_10123_3" localSheetId="0">'Maksāšanas līdzekļu skaits'!#REF!</definedName>
    <definedName name="KMSP_10123_3">#REF!</definedName>
    <definedName name="KMSP_10123_3_1" localSheetId="1">'Maksāšanas līdzekļu apjoms'!#REF!</definedName>
    <definedName name="KMSP_10123_3_1" localSheetId="0">'Maksāšanas līdzekļu skaits'!#REF!</definedName>
    <definedName name="KMSP_10123_3_1">#REF!</definedName>
    <definedName name="KMSP_10123_3_1_5016" localSheetId="1">'Maksāšanas līdzekļu apjoms'!#REF!</definedName>
    <definedName name="KMSP_10123_3_1_5016" localSheetId="0">'Maksāšanas līdzekļu skaits'!#REF!</definedName>
    <definedName name="KMSP_10123_3_1_5016">#REF!</definedName>
    <definedName name="KMSP_10123_3_1_5017" localSheetId="1">'Maksāšanas līdzekļu apjoms'!#REF!</definedName>
    <definedName name="KMSP_10123_3_1_5017" localSheetId="0">'Maksāšanas līdzekļu skaits'!#REF!</definedName>
    <definedName name="KMSP_10123_3_1_5017">#REF!</definedName>
    <definedName name="KMSP_10123_3_2" localSheetId="1">'Maksāšanas līdzekļu apjoms'!#REF!</definedName>
    <definedName name="KMSP_10123_3_2" localSheetId="0">'Maksāšanas līdzekļu skaits'!#REF!</definedName>
    <definedName name="KMSP_10123_3_2">#REF!</definedName>
    <definedName name="KMSP_10123_3_2_5016" localSheetId="1">'Maksāšanas līdzekļu apjoms'!#REF!</definedName>
    <definedName name="KMSP_10123_3_2_5016" localSheetId="0">'Maksāšanas līdzekļu skaits'!#REF!</definedName>
    <definedName name="KMSP_10123_3_2_5016">#REF!</definedName>
    <definedName name="KMSP_10123_3_2_5017" localSheetId="1">'Maksāšanas līdzekļu apjoms'!#REF!</definedName>
    <definedName name="KMSP_10123_3_2_5017" localSheetId="0">'Maksāšanas līdzekļu skaits'!#REF!</definedName>
    <definedName name="KMSP_10123_3_2_5017">#REF!</definedName>
    <definedName name="KMSP_10123_4" localSheetId="1">'Maksāšanas līdzekļu apjoms'!#REF!</definedName>
    <definedName name="KMSP_10123_4" localSheetId="0">'Maksāšanas līdzekļu skaits'!#REF!</definedName>
    <definedName name="KMSP_10123_4">#REF!</definedName>
    <definedName name="KMSP_10123_4_1" localSheetId="1">'Maksāšanas līdzekļu apjoms'!#REF!</definedName>
    <definedName name="KMSP_10123_4_1" localSheetId="0">'Maksāšanas līdzekļu skaits'!#REF!</definedName>
    <definedName name="KMSP_10123_4_1">#REF!</definedName>
    <definedName name="KMSP_10123_4_1_5016" localSheetId="1">'Maksāšanas līdzekļu apjoms'!#REF!</definedName>
    <definedName name="KMSP_10123_4_1_5016" localSheetId="0">'Maksāšanas līdzekļu skaits'!#REF!</definedName>
    <definedName name="KMSP_10123_4_1_5016">#REF!</definedName>
    <definedName name="KMSP_10123_4_1_5017" localSheetId="1">'Maksāšanas līdzekļu apjoms'!#REF!</definedName>
    <definedName name="KMSP_10123_4_1_5017" localSheetId="0">'Maksāšanas līdzekļu skaits'!#REF!</definedName>
    <definedName name="KMSP_10123_4_1_5017">#REF!</definedName>
    <definedName name="KMSP_10123_4_2" localSheetId="1">'Maksāšanas līdzekļu apjoms'!#REF!</definedName>
    <definedName name="KMSP_10123_4_2" localSheetId="0">'Maksāšanas līdzekļu skaits'!#REF!</definedName>
    <definedName name="KMSP_10123_4_2">#REF!</definedName>
    <definedName name="KMSP_10123_4_2_5016" localSheetId="1">'Maksāšanas līdzekļu apjoms'!#REF!</definedName>
    <definedName name="KMSP_10123_4_2_5016" localSheetId="0">'Maksāšanas līdzekļu skaits'!#REF!</definedName>
    <definedName name="KMSP_10123_4_2_5016">#REF!</definedName>
    <definedName name="KMSP_10123_4_2_5017" localSheetId="1">'Maksāšanas līdzekļu apjoms'!#REF!</definedName>
    <definedName name="KMSP_10123_4_2_5017" localSheetId="0">'Maksāšanas līdzekļu skaits'!#REF!</definedName>
    <definedName name="KMSP_10123_4_2_5017">#REF!</definedName>
    <definedName name="KMSP_10123_5" localSheetId="1">'Maksāšanas līdzekļu apjoms'!#REF!</definedName>
    <definedName name="KMSP_10123_5" localSheetId="0">'Maksāšanas līdzekļu skaits'!#REF!</definedName>
    <definedName name="KMSP_10123_5">#REF!</definedName>
    <definedName name="KMSP_10123_5_1" localSheetId="1">'Maksāšanas līdzekļu apjoms'!#REF!</definedName>
    <definedName name="KMSP_10123_5_1" localSheetId="0">'Maksāšanas līdzekļu skaits'!#REF!</definedName>
    <definedName name="KMSP_10123_5_1">#REF!</definedName>
    <definedName name="KMSP_10123_5_1_5016" localSheetId="1">'Maksāšanas līdzekļu apjoms'!#REF!</definedName>
    <definedName name="KMSP_10123_5_1_5016" localSheetId="0">'Maksāšanas līdzekļu skaits'!#REF!</definedName>
    <definedName name="KMSP_10123_5_1_5016">#REF!</definedName>
    <definedName name="KMSP_10123_5_1_5017" localSheetId="1">'Maksāšanas līdzekļu apjoms'!#REF!</definedName>
    <definedName name="KMSP_10123_5_1_5017" localSheetId="0">'Maksāšanas līdzekļu skaits'!#REF!</definedName>
    <definedName name="KMSP_10123_5_1_5017">#REF!</definedName>
    <definedName name="KMSP_10123_5_2" localSheetId="1">'Maksāšanas līdzekļu apjoms'!#REF!</definedName>
    <definedName name="KMSP_10123_5_2" localSheetId="0">'Maksāšanas līdzekļu skaits'!#REF!</definedName>
    <definedName name="KMSP_10123_5_2">#REF!</definedName>
    <definedName name="KMSP_10123_5_2_5016" localSheetId="1">'Maksāšanas līdzekļu apjoms'!#REF!</definedName>
    <definedName name="KMSP_10123_5_2_5016" localSheetId="0">'Maksāšanas līdzekļu skaits'!#REF!</definedName>
    <definedName name="KMSP_10123_5_2_5016">#REF!</definedName>
    <definedName name="KMSP_10123_5_2_5017" localSheetId="1">'Maksāšanas līdzekļu apjoms'!#REF!</definedName>
    <definedName name="KMSP_10123_5_2_5017" localSheetId="0">'Maksāšanas līdzekļu skaits'!#REF!</definedName>
    <definedName name="KMSP_10123_5_2_5017">#REF!</definedName>
    <definedName name="KMSP_10123_6" localSheetId="1">'Maksāšanas līdzekļu apjoms'!#REF!</definedName>
    <definedName name="KMSP_10123_6" localSheetId="0">'Maksāšanas līdzekļu skaits'!#REF!</definedName>
    <definedName name="KMSP_10123_6">#REF!</definedName>
    <definedName name="KMSP_10123_6_1" localSheetId="1">'Maksāšanas līdzekļu apjoms'!#REF!</definedName>
    <definedName name="KMSP_10123_6_1" localSheetId="0">'Maksāšanas līdzekļu skaits'!#REF!</definedName>
    <definedName name="KMSP_10123_6_1">#REF!</definedName>
    <definedName name="KMSP_10123_6_1_5016" localSheetId="1">'Maksāšanas līdzekļu apjoms'!#REF!</definedName>
    <definedName name="KMSP_10123_6_1_5016" localSheetId="0">'Maksāšanas līdzekļu skaits'!#REF!</definedName>
    <definedName name="KMSP_10123_6_1_5016">#REF!</definedName>
    <definedName name="KMSP_10123_6_1_5017" localSheetId="1">'Maksāšanas līdzekļu apjoms'!#REF!</definedName>
    <definedName name="KMSP_10123_6_1_5017" localSheetId="0">'Maksāšanas līdzekļu skaits'!#REF!</definedName>
    <definedName name="KMSP_10123_6_1_5017">#REF!</definedName>
    <definedName name="KMSP_10123_6_2" localSheetId="1">'Maksāšanas līdzekļu apjoms'!#REF!</definedName>
    <definedName name="KMSP_10123_6_2" localSheetId="0">'Maksāšanas līdzekļu skaits'!#REF!</definedName>
    <definedName name="KMSP_10123_6_2">#REF!</definedName>
    <definedName name="KMSP_10123_6_2_5016" localSheetId="1">'Maksāšanas līdzekļu apjoms'!#REF!</definedName>
    <definedName name="KMSP_10123_6_2_5016" localSheetId="0">'Maksāšanas līdzekļu skaits'!#REF!</definedName>
    <definedName name="KMSP_10123_6_2_5016">#REF!</definedName>
    <definedName name="KMSP_10123_6_2_5017" localSheetId="1">'Maksāšanas līdzekļu apjoms'!#REF!</definedName>
    <definedName name="KMSP_10123_6_2_5017" localSheetId="0">'Maksāšanas līdzekļu skaits'!#REF!</definedName>
    <definedName name="KMSP_10123_6_2_5017">#REF!</definedName>
    <definedName name="KMSP_11100_1" localSheetId="1">'Maksāšanas līdzekļu apjoms'!#REF!</definedName>
    <definedName name="KMSP_11100_1" localSheetId="0">'Maksāšanas līdzekļu skaits'!#REF!</definedName>
    <definedName name="KMSP_11100_1">#REF!</definedName>
    <definedName name="KMSP_11100_1_1" localSheetId="1">'Maksāšanas līdzekļu apjoms'!#REF!</definedName>
    <definedName name="KMSP_11100_1_1" localSheetId="0">'Maksāšanas līdzekļu skaits'!#REF!</definedName>
    <definedName name="KMSP_11100_1_1">#REF!</definedName>
    <definedName name="KMSP_11100_1_1_5016" localSheetId="1">'Maksāšanas līdzekļu apjoms'!#REF!</definedName>
    <definedName name="KMSP_11100_1_1_5016" localSheetId="0">'Maksāšanas līdzekļu skaits'!#REF!</definedName>
    <definedName name="KMSP_11100_1_1_5016">#REF!</definedName>
    <definedName name="KMSP_11100_1_1_5017" localSheetId="1">'Maksāšanas līdzekļu apjoms'!#REF!</definedName>
    <definedName name="KMSP_11100_1_1_5017" localSheetId="0">'Maksāšanas līdzekļu skaits'!#REF!</definedName>
    <definedName name="KMSP_11100_1_1_5017">#REF!</definedName>
    <definedName name="KMSP_11100_1_2" localSheetId="1">'Maksāšanas līdzekļu apjoms'!#REF!</definedName>
    <definedName name="KMSP_11100_1_2" localSheetId="0">'Maksāšanas līdzekļu skaits'!#REF!</definedName>
    <definedName name="KMSP_11100_1_2">#REF!</definedName>
    <definedName name="KMSP_11100_1_2_5016" localSheetId="1">'Maksāšanas līdzekļu apjoms'!#REF!</definedName>
    <definedName name="KMSP_11100_1_2_5016" localSheetId="0">'Maksāšanas līdzekļu skaits'!#REF!</definedName>
    <definedName name="KMSP_11100_1_2_5016">#REF!</definedName>
    <definedName name="KMSP_11100_1_2_5017" localSheetId="1">'Maksāšanas līdzekļu apjoms'!#REF!</definedName>
    <definedName name="KMSP_11100_1_2_5017" localSheetId="0">'Maksāšanas līdzekļu skaits'!#REF!</definedName>
    <definedName name="KMSP_11100_1_2_5017">#REF!</definedName>
    <definedName name="KMSP_11100_2" localSheetId="1">'Maksāšanas līdzekļu apjoms'!#REF!</definedName>
    <definedName name="KMSP_11100_2" localSheetId="0">'Maksāšanas līdzekļu skaits'!#REF!</definedName>
    <definedName name="KMSP_11100_2">#REF!</definedName>
    <definedName name="KMSP_11100_2_1" localSheetId="1">'Maksāšanas līdzekļu apjoms'!#REF!</definedName>
    <definedName name="KMSP_11100_2_1" localSheetId="0">'Maksāšanas līdzekļu skaits'!#REF!</definedName>
    <definedName name="KMSP_11100_2_1">#REF!</definedName>
    <definedName name="KMSP_11100_2_1_5016" localSheetId="1">'Maksāšanas līdzekļu apjoms'!#REF!</definedName>
    <definedName name="KMSP_11100_2_1_5016" localSheetId="0">'Maksāšanas līdzekļu skaits'!#REF!</definedName>
    <definedName name="KMSP_11100_2_1_5016">#REF!</definedName>
    <definedName name="KMSP_11100_2_1_5017" localSheetId="1">'Maksāšanas līdzekļu apjoms'!#REF!</definedName>
    <definedName name="KMSP_11100_2_1_5017" localSheetId="0">'Maksāšanas līdzekļu skaits'!#REF!</definedName>
    <definedName name="KMSP_11100_2_1_5017">#REF!</definedName>
    <definedName name="KMSP_11100_2_2" localSheetId="1">'Maksāšanas līdzekļu apjoms'!#REF!</definedName>
    <definedName name="KMSP_11100_2_2" localSheetId="0">'Maksāšanas līdzekļu skaits'!#REF!</definedName>
    <definedName name="KMSP_11100_2_2">#REF!</definedName>
    <definedName name="KMSP_11100_2_2_5016" localSheetId="1">'Maksāšanas līdzekļu apjoms'!#REF!</definedName>
    <definedName name="KMSP_11100_2_2_5016" localSheetId="0">'Maksāšanas līdzekļu skaits'!#REF!</definedName>
    <definedName name="KMSP_11100_2_2_5016">#REF!</definedName>
    <definedName name="KMSP_11100_2_2_5017" localSheetId="1">'Maksāšanas līdzekļu apjoms'!#REF!</definedName>
    <definedName name="KMSP_11100_2_2_5017" localSheetId="0">'Maksāšanas līdzekļu skaits'!#REF!</definedName>
    <definedName name="KMSP_11100_2_2_5017">#REF!</definedName>
    <definedName name="KMSP_11100_3" localSheetId="1">'Maksāšanas līdzekļu apjoms'!#REF!</definedName>
    <definedName name="KMSP_11100_3" localSheetId="0">'Maksāšanas līdzekļu skaits'!#REF!</definedName>
    <definedName name="KMSP_11100_3">#REF!</definedName>
    <definedName name="KMSP_11100_3_1" localSheetId="1">'Maksāšanas līdzekļu apjoms'!#REF!</definedName>
    <definedName name="KMSP_11100_3_1" localSheetId="0">'Maksāšanas līdzekļu skaits'!#REF!</definedName>
    <definedName name="KMSP_11100_3_1">#REF!</definedName>
    <definedName name="KMSP_11100_3_1_5016" localSheetId="1">'Maksāšanas līdzekļu apjoms'!#REF!</definedName>
    <definedName name="KMSP_11100_3_1_5016" localSheetId="0">'Maksāšanas līdzekļu skaits'!#REF!</definedName>
    <definedName name="KMSP_11100_3_1_5016">#REF!</definedName>
    <definedName name="KMSP_11100_3_1_5017" localSheetId="1">'Maksāšanas līdzekļu apjoms'!#REF!</definedName>
    <definedName name="KMSP_11100_3_1_5017" localSheetId="0">'Maksāšanas līdzekļu skaits'!#REF!</definedName>
    <definedName name="KMSP_11100_3_1_5017">#REF!</definedName>
    <definedName name="KMSP_11100_3_2" localSheetId="1">'Maksāšanas līdzekļu apjoms'!#REF!</definedName>
    <definedName name="KMSP_11100_3_2" localSheetId="0">'Maksāšanas līdzekļu skaits'!#REF!</definedName>
    <definedName name="KMSP_11100_3_2">#REF!</definedName>
    <definedName name="KMSP_11100_3_2_5016" localSheetId="1">'Maksāšanas līdzekļu apjoms'!#REF!</definedName>
    <definedName name="KMSP_11100_3_2_5016" localSheetId="0">'Maksāšanas līdzekļu skaits'!#REF!</definedName>
    <definedName name="KMSP_11100_3_2_5016">#REF!</definedName>
    <definedName name="KMSP_11100_3_2_5017" localSheetId="1">'Maksāšanas līdzekļu apjoms'!#REF!</definedName>
    <definedName name="KMSP_11100_3_2_5017" localSheetId="0">'Maksāšanas līdzekļu skaits'!#REF!</definedName>
    <definedName name="KMSP_11100_3_2_5017">#REF!</definedName>
    <definedName name="KMSP_11100_4" localSheetId="1">'Maksāšanas līdzekļu apjoms'!#REF!</definedName>
    <definedName name="KMSP_11100_4" localSheetId="0">'Maksāšanas līdzekļu skaits'!#REF!</definedName>
    <definedName name="KMSP_11100_4">#REF!</definedName>
    <definedName name="KMSP_11100_4_1" localSheetId="1">'Maksāšanas līdzekļu apjoms'!#REF!</definedName>
    <definedName name="KMSP_11100_4_1" localSheetId="0">'Maksāšanas līdzekļu skaits'!#REF!</definedName>
    <definedName name="KMSP_11100_4_1">#REF!</definedName>
    <definedName name="KMSP_11100_4_1_5016" localSheetId="1">'Maksāšanas līdzekļu apjoms'!#REF!</definedName>
    <definedName name="KMSP_11100_4_1_5016" localSheetId="0">'Maksāšanas līdzekļu skaits'!#REF!</definedName>
    <definedName name="KMSP_11100_4_1_5016">#REF!</definedName>
    <definedName name="KMSP_11100_4_1_5017" localSheetId="1">'Maksāšanas līdzekļu apjoms'!#REF!</definedName>
    <definedName name="KMSP_11100_4_1_5017" localSheetId="0">'Maksāšanas līdzekļu skaits'!#REF!</definedName>
    <definedName name="KMSP_11100_4_1_5017">#REF!</definedName>
    <definedName name="KMSP_11100_4_2" localSheetId="1">'Maksāšanas līdzekļu apjoms'!#REF!</definedName>
    <definedName name="KMSP_11100_4_2" localSheetId="0">'Maksāšanas līdzekļu skaits'!#REF!</definedName>
    <definedName name="KMSP_11100_4_2">#REF!</definedName>
    <definedName name="KMSP_11100_4_2_5016" localSheetId="1">'Maksāšanas līdzekļu apjoms'!#REF!</definedName>
    <definedName name="KMSP_11100_4_2_5016" localSheetId="0">'Maksāšanas līdzekļu skaits'!#REF!</definedName>
    <definedName name="KMSP_11100_4_2_5016">#REF!</definedName>
    <definedName name="KMSP_11100_4_2_5017" localSheetId="1">'Maksāšanas līdzekļu apjoms'!#REF!</definedName>
    <definedName name="KMSP_11100_4_2_5017" localSheetId="0">'Maksāšanas līdzekļu skaits'!#REF!</definedName>
    <definedName name="KMSP_11100_4_2_5017">#REF!</definedName>
    <definedName name="KMSP_11100_5" localSheetId="1">'Maksāšanas līdzekļu apjoms'!#REF!</definedName>
    <definedName name="KMSP_11100_5" localSheetId="0">'Maksāšanas līdzekļu skaits'!#REF!</definedName>
    <definedName name="KMSP_11100_5">#REF!</definedName>
    <definedName name="KMSP_11100_5_1" localSheetId="1">'Maksāšanas līdzekļu apjoms'!#REF!</definedName>
    <definedName name="KMSP_11100_5_1" localSheetId="0">'Maksāšanas līdzekļu skaits'!#REF!</definedName>
    <definedName name="KMSP_11100_5_1">#REF!</definedName>
    <definedName name="KMSP_11100_5_1_5016" localSheetId="1">'Maksāšanas līdzekļu apjoms'!#REF!</definedName>
    <definedName name="KMSP_11100_5_1_5016" localSheetId="0">'Maksāšanas līdzekļu skaits'!#REF!</definedName>
    <definedName name="KMSP_11100_5_1_5016">#REF!</definedName>
    <definedName name="KMSP_11100_5_1_5017" localSheetId="1">'Maksāšanas līdzekļu apjoms'!#REF!</definedName>
    <definedName name="KMSP_11100_5_1_5017" localSheetId="0">'Maksāšanas līdzekļu skaits'!#REF!</definedName>
    <definedName name="KMSP_11100_5_1_5017">#REF!</definedName>
    <definedName name="KMSP_11100_5_2" localSheetId="1">'Maksāšanas līdzekļu apjoms'!#REF!</definedName>
    <definedName name="KMSP_11100_5_2" localSheetId="0">'Maksāšanas līdzekļu skaits'!#REF!</definedName>
    <definedName name="KMSP_11100_5_2">#REF!</definedName>
    <definedName name="KMSP_11100_5_2_5016" localSheetId="1">'Maksāšanas līdzekļu apjoms'!#REF!</definedName>
    <definedName name="KMSP_11100_5_2_5016" localSheetId="0">'Maksāšanas līdzekļu skaits'!#REF!</definedName>
    <definedName name="KMSP_11100_5_2_5016">#REF!</definedName>
    <definedName name="KMSP_11100_5_2_5017" localSheetId="1">'Maksāšanas līdzekļu apjoms'!#REF!</definedName>
    <definedName name="KMSP_11100_5_2_5017" localSheetId="0">'Maksāšanas līdzekļu skaits'!#REF!</definedName>
    <definedName name="KMSP_11100_5_2_5017">#REF!</definedName>
    <definedName name="KMSP_11100_6" localSheetId="1">'Maksāšanas līdzekļu apjoms'!#REF!</definedName>
    <definedName name="KMSP_11100_6" localSheetId="0">'Maksāšanas līdzekļu skaits'!#REF!</definedName>
    <definedName name="KMSP_11100_6">#REF!</definedName>
    <definedName name="KMSP_11100_6_1" localSheetId="1">'Maksāšanas līdzekļu apjoms'!#REF!</definedName>
    <definedName name="KMSP_11100_6_1" localSheetId="0">'Maksāšanas līdzekļu skaits'!#REF!</definedName>
    <definedName name="KMSP_11100_6_1">#REF!</definedName>
    <definedName name="KMSP_11100_6_1_5016" localSheetId="1">'Maksāšanas līdzekļu apjoms'!#REF!</definedName>
    <definedName name="KMSP_11100_6_1_5016" localSheetId="0">'Maksāšanas līdzekļu skaits'!#REF!</definedName>
    <definedName name="KMSP_11100_6_1_5016">#REF!</definedName>
    <definedName name="KMSP_11100_6_1_5017" localSheetId="1">'Maksāšanas līdzekļu apjoms'!#REF!</definedName>
    <definedName name="KMSP_11100_6_1_5017" localSheetId="0">'Maksāšanas līdzekļu skaits'!#REF!</definedName>
    <definedName name="KMSP_11100_6_1_5017">#REF!</definedName>
    <definedName name="KMSP_11100_6_2" localSheetId="1">'Maksāšanas līdzekļu apjoms'!#REF!</definedName>
    <definedName name="KMSP_11100_6_2" localSheetId="0">'Maksāšanas līdzekļu skaits'!#REF!</definedName>
    <definedName name="KMSP_11100_6_2">#REF!</definedName>
    <definedName name="KMSP_11100_6_2_5016" localSheetId="1">'Maksāšanas līdzekļu apjoms'!#REF!</definedName>
    <definedName name="KMSP_11100_6_2_5016" localSheetId="0">'Maksāšanas līdzekļu skaits'!#REF!</definedName>
    <definedName name="KMSP_11100_6_2_5016">#REF!</definedName>
    <definedName name="KMSP_11100_6_2_5017" localSheetId="1">'Maksāšanas līdzekļu apjoms'!#REF!</definedName>
    <definedName name="KMSP_11100_6_2_5017" localSheetId="0">'Maksāšanas līdzekļu skaits'!#REF!</definedName>
    <definedName name="KMSP_11100_6_2_5017">#REF!</definedName>
    <definedName name="KMSP_11110_1" localSheetId="1">'Maksāšanas līdzekļu apjoms'!#REF!</definedName>
    <definedName name="KMSP_11110_1" localSheetId="0">'Maksāšanas līdzekļu skaits'!#REF!</definedName>
    <definedName name="KMSP_11110_1">#REF!</definedName>
    <definedName name="KMSP_11110_1_1" localSheetId="1">'Maksāšanas līdzekļu apjoms'!#REF!</definedName>
    <definedName name="KMSP_11110_1_1" localSheetId="0">'Maksāšanas līdzekļu skaits'!#REF!</definedName>
    <definedName name="KMSP_11110_1_1">#REF!</definedName>
    <definedName name="KMSP_11110_1_1_5016" localSheetId="1">'Maksāšanas līdzekļu apjoms'!#REF!</definedName>
    <definedName name="KMSP_11110_1_1_5016" localSheetId="0">'Maksāšanas līdzekļu skaits'!#REF!</definedName>
    <definedName name="KMSP_11110_1_1_5016">#REF!</definedName>
    <definedName name="KMSP_11110_1_1_5017" localSheetId="1">'Maksāšanas līdzekļu apjoms'!#REF!</definedName>
    <definedName name="KMSP_11110_1_1_5017" localSheetId="0">'Maksāšanas līdzekļu skaits'!#REF!</definedName>
    <definedName name="KMSP_11110_1_1_5017">#REF!</definedName>
    <definedName name="KMSP_11110_1_2" localSheetId="1">'Maksāšanas līdzekļu apjoms'!#REF!</definedName>
    <definedName name="KMSP_11110_1_2" localSheetId="0">'Maksāšanas līdzekļu skaits'!#REF!</definedName>
    <definedName name="KMSP_11110_1_2">#REF!</definedName>
    <definedName name="KMSP_11110_1_2_5016" localSheetId="1">'Maksāšanas līdzekļu apjoms'!#REF!</definedName>
    <definedName name="KMSP_11110_1_2_5016" localSheetId="0">'Maksāšanas līdzekļu skaits'!#REF!</definedName>
    <definedName name="KMSP_11110_1_2_5016">#REF!</definedName>
    <definedName name="KMSP_11110_1_2_5017" localSheetId="1">'Maksāšanas līdzekļu apjoms'!#REF!</definedName>
    <definedName name="KMSP_11110_1_2_5017" localSheetId="0">'Maksāšanas līdzekļu skaits'!#REF!</definedName>
    <definedName name="KMSP_11110_1_2_5017">#REF!</definedName>
    <definedName name="KMSP_11110_2" localSheetId="1">'Maksāšanas līdzekļu apjoms'!#REF!</definedName>
    <definedName name="KMSP_11110_2" localSheetId="0">'Maksāšanas līdzekļu skaits'!#REF!</definedName>
    <definedName name="KMSP_11110_2">#REF!</definedName>
    <definedName name="KMSP_11110_2_1" localSheetId="1">'Maksāšanas līdzekļu apjoms'!#REF!</definedName>
    <definedName name="KMSP_11110_2_1" localSheetId="0">'Maksāšanas līdzekļu skaits'!#REF!</definedName>
    <definedName name="KMSP_11110_2_1">#REF!</definedName>
    <definedName name="KMSP_11110_2_1_5016" localSheetId="1">'Maksāšanas līdzekļu apjoms'!#REF!</definedName>
    <definedName name="KMSP_11110_2_1_5016" localSheetId="0">'Maksāšanas līdzekļu skaits'!#REF!</definedName>
    <definedName name="KMSP_11110_2_1_5016">#REF!</definedName>
    <definedName name="KMSP_11110_2_1_5017" localSheetId="1">'Maksāšanas līdzekļu apjoms'!#REF!</definedName>
    <definedName name="KMSP_11110_2_1_5017" localSheetId="0">'Maksāšanas līdzekļu skaits'!#REF!</definedName>
    <definedName name="KMSP_11110_2_1_5017">#REF!</definedName>
    <definedName name="KMSP_11110_2_2" localSheetId="1">'Maksāšanas līdzekļu apjoms'!#REF!</definedName>
    <definedName name="KMSP_11110_2_2" localSheetId="0">'Maksāšanas līdzekļu skaits'!#REF!</definedName>
    <definedName name="KMSP_11110_2_2">#REF!</definedName>
    <definedName name="KMSP_11110_2_2_5016" localSheetId="1">'Maksāšanas līdzekļu apjoms'!#REF!</definedName>
    <definedName name="KMSP_11110_2_2_5016" localSheetId="0">'Maksāšanas līdzekļu skaits'!#REF!</definedName>
    <definedName name="KMSP_11110_2_2_5016">#REF!</definedName>
    <definedName name="KMSP_11110_2_2_5017" localSheetId="1">'Maksāšanas līdzekļu apjoms'!#REF!</definedName>
    <definedName name="KMSP_11110_2_2_5017" localSheetId="0">'Maksāšanas līdzekļu skaits'!#REF!</definedName>
    <definedName name="KMSP_11110_2_2_5017">#REF!</definedName>
    <definedName name="KMSP_11110_3" localSheetId="1">'Maksāšanas līdzekļu apjoms'!#REF!</definedName>
    <definedName name="KMSP_11110_3" localSheetId="0">'Maksāšanas līdzekļu skaits'!#REF!</definedName>
    <definedName name="KMSP_11110_3">#REF!</definedName>
    <definedName name="KMSP_11110_3_1" localSheetId="1">'Maksāšanas līdzekļu apjoms'!#REF!</definedName>
    <definedName name="KMSP_11110_3_1" localSheetId="0">'Maksāšanas līdzekļu skaits'!#REF!</definedName>
    <definedName name="KMSP_11110_3_1">#REF!</definedName>
    <definedName name="KMSP_11110_3_1_5016" localSheetId="1">'Maksāšanas līdzekļu apjoms'!#REF!</definedName>
    <definedName name="KMSP_11110_3_1_5016" localSheetId="0">'Maksāšanas līdzekļu skaits'!#REF!</definedName>
    <definedName name="KMSP_11110_3_1_5016">#REF!</definedName>
    <definedName name="KMSP_11110_3_1_5017" localSheetId="1">'Maksāšanas līdzekļu apjoms'!#REF!</definedName>
    <definedName name="KMSP_11110_3_1_5017" localSheetId="0">'Maksāšanas līdzekļu skaits'!#REF!</definedName>
    <definedName name="KMSP_11110_3_1_5017">#REF!</definedName>
    <definedName name="KMSP_11110_3_2" localSheetId="1">'Maksāšanas līdzekļu apjoms'!#REF!</definedName>
    <definedName name="KMSP_11110_3_2" localSheetId="0">'Maksāšanas līdzekļu skaits'!#REF!</definedName>
    <definedName name="KMSP_11110_3_2">#REF!</definedName>
    <definedName name="KMSP_11110_3_2_5016" localSheetId="1">'Maksāšanas līdzekļu apjoms'!#REF!</definedName>
    <definedName name="KMSP_11110_3_2_5016" localSheetId="0">'Maksāšanas līdzekļu skaits'!#REF!</definedName>
    <definedName name="KMSP_11110_3_2_5016">#REF!</definedName>
    <definedName name="KMSP_11110_3_2_5017" localSheetId="1">'Maksāšanas līdzekļu apjoms'!#REF!</definedName>
    <definedName name="KMSP_11110_3_2_5017" localSheetId="0">'Maksāšanas līdzekļu skaits'!#REF!</definedName>
    <definedName name="KMSP_11110_3_2_5017">#REF!</definedName>
    <definedName name="KMSP_11110_4" localSheetId="1">'Maksāšanas līdzekļu apjoms'!#REF!</definedName>
    <definedName name="KMSP_11110_4" localSheetId="0">'Maksāšanas līdzekļu skaits'!#REF!</definedName>
    <definedName name="KMSP_11110_4">#REF!</definedName>
    <definedName name="KMSP_11110_4_1" localSheetId="1">'Maksāšanas līdzekļu apjoms'!#REF!</definedName>
    <definedName name="KMSP_11110_4_1" localSheetId="0">'Maksāšanas līdzekļu skaits'!#REF!</definedName>
    <definedName name="KMSP_11110_4_1">#REF!</definedName>
    <definedName name="KMSP_11110_4_1_5016" localSheetId="1">'Maksāšanas līdzekļu apjoms'!#REF!</definedName>
    <definedName name="KMSP_11110_4_1_5016" localSheetId="0">'Maksāšanas līdzekļu skaits'!#REF!</definedName>
    <definedName name="KMSP_11110_4_1_5016">#REF!</definedName>
    <definedName name="KMSP_11110_4_1_5017" localSheetId="1">'Maksāšanas līdzekļu apjoms'!#REF!</definedName>
    <definedName name="KMSP_11110_4_1_5017" localSheetId="0">'Maksāšanas līdzekļu skaits'!#REF!</definedName>
    <definedName name="KMSP_11110_4_1_5017">#REF!</definedName>
    <definedName name="KMSP_11110_4_2" localSheetId="1">'Maksāšanas līdzekļu apjoms'!#REF!</definedName>
    <definedName name="KMSP_11110_4_2" localSheetId="0">'Maksāšanas līdzekļu skaits'!#REF!</definedName>
    <definedName name="KMSP_11110_4_2">#REF!</definedName>
    <definedName name="KMSP_11110_4_2_5016" localSheetId="1">'Maksāšanas līdzekļu apjoms'!#REF!</definedName>
    <definedName name="KMSP_11110_4_2_5016" localSheetId="0">'Maksāšanas līdzekļu skaits'!#REF!</definedName>
    <definedName name="KMSP_11110_4_2_5016">#REF!</definedName>
    <definedName name="KMSP_11110_4_2_5017" localSheetId="1">'Maksāšanas līdzekļu apjoms'!#REF!</definedName>
    <definedName name="KMSP_11110_4_2_5017" localSheetId="0">'Maksāšanas līdzekļu skaits'!#REF!</definedName>
    <definedName name="KMSP_11110_4_2_5017">#REF!</definedName>
    <definedName name="KMSP_11110_5" localSheetId="1">'Maksāšanas līdzekļu apjoms'!#REF!</definedName>
    <definedName name="KMSP_11110_5" localSheetId="0">'Maksāšanas līdzekļu skaits'!#REF!</definedName>
    <definedName name="KMSP_11110_5">#REF!</definedName>
    <definedName name="KMSP_11110_5_1" localSheetId="1">'Maksāšanas līdzekļu apjoms'!#REF!</definedName>
    <definedName name="KMSP_11110_5_1" localSheetId="0">'Maksāšanas līdzekļu skaits'!#REF!</definedName>
    <definedName name="KMSP_11110_5_1">#REF!</definedName>
    <definedName name="KMSP_11110_5_1_5016" localSheetId="1">'Maksāšanas līdzekļu apjoms'!#REF!</definedName>
    <definedName name="KMSP_11110_5_1_5016" localSheetId="0">'Maksāšanas līdzekļu skaits'!#REF!</definedName>
    <definedName name="KMSP_11110_5_1_5016">#REF!</definedName>
    <definedName name="KMSP_11110_5_1_5017" localSheetId="1">'Maksāšanas līdzekļu apjoms'!#REF!</definedName>
    <definedName name="KMSP_11110_5_1_5017" localSheetId="0">'Maksāšanas līdzekļu skaits'!#REF!</definedName>
    <definedName name="KMSP_11110_5_1_5017">#REF!</definedName>
    <definedName name="KMSP_11110_5_2" localSheetId="1">'Maksāšanas līdzekļu apjoms'!#REF!</definedName>
    <definedName name="KMSP_11110_5_2" localSheetId="0">'Maksāšanas līdzekļu skaits'!#REF!</definedName>
    <definedName name="KMSP_11110_5_2">#REF!</definedName>
    <definedName name="KMSP_11110_5_2_5016" localSheetId="1">'Maksāšanas līdzekļu apjoms'!#REF!</definedName>
    <definedName name="KMSP_11110_5_2_5016" localSheetId="0">'Maksāšanas līdzekļu skaits'!#REF!</definedName>
    <definedName name="KMSP_11110_5_2_5016">#REF!</definedName>
    <definedName name="KMSP_11110_5_2_5017" localSheetId="1">'Maksāšanas līdzekļu apjoms'!#REF!</definedName>
    <definedName name="KMSP_11110_5_2_5017" localSheetId="0">'Maksāšanas līdzekļu skaits'!#REF!</definedName>
    <definedName name="KMSP_11110_5_2_5017">#REF!</definedName>
    <definedName name="KMSP_11110_6" localSheetId="1">'Maksāšanas līdzekļu apjoms'!#REF!</definedName>
    <definedName name="KMSP_11110_6" localSheetId="0">'Maksāšanas līdzekļu skaits'!#REF!</definedName>
    <definedName name="KMSP_11110_6">#REF!</definedName>
    <definedName name="KMSP_11110_6_1" localSheetId="1">'Maksāšanas līdzekļu apjoms'!#REF!</definedName>
    <definedName name="KMSP_11110_6_1" localSheetId="0">'Maksāšanas līdzekļu skaits'!#REF!</definedName>
    <definedName name="KMSP_11110_6_1">#REF!</definedName>
    <definedName name="KMSP_11110_6_1_5016" localSheetId="1">'Maksāšanas līdzekļu apjoms'!#REF!</definedName>
    <definedName name="KMSP_11110_6_1_5016" localSheetId="0">'Maksāšanas līdzekļu skaits'!#REF!</definedName>
    <definedName name="KMSP_11110_6_1_5016">#REF!</definedName>
    <definedName name="KMSP_11110_6_1_5017" localSheetId="1">'Maksāšanas līdzekļu apjoms'!#REF!</definedName>
    <definedName name="KMSP_11110_6_1_5017" localSheetId="0">'Maksāšanas līdzekļu skaits'!#REF!</definedName>
    <definedName name="KMSP_11110_6_1_5017">#REF!</definedName>
    <definedName name="KMSP_11110_6_2" localSheetId="1">'Maksāšanas līdzekļu apjoms'!#REF!</definedName>
    <definedName name="KMSP_11110_6_2" localSheetId="0">'Maksāšanas līdzekļu skaits'!#REF!</definedName>
    <definedName name="KMSP_11110_6_2">#REF!</definedName>
    <definedName name="KMSP_11110_6_2_5016" localSheetId="1">'Maksāšanas līdzekļu apjoms'!#REF!</definedName>
    <definedName name="KMSP_11110_6_2_5016" localSheetId="0">'Maksāšanas līdzekļu skaits'!#REF!</definedName>
    <definedName name="KMSP_11110_6_2_5016">#REF!</definedName>
    <definedName name="KMSP_11110_6_2_5017" localSheetId="1">'Maksāšanas līdzekļu apjoms'!#REF!</definedName>
    <definedName name="KMSP_11110_6_2_5017" localSheetId="0">'Maksāšanas līdzekļu skaits'!#REF!</definedName>
    <definedName name="KMSP_11110_6_2_5017">#REF!</definedName>
    <definedName name="KMSP_11120_1" localSheetId="1">'Maksāšanas līdzekļu apjoms'!#REF!</definedName>
    <definedName name="KMSP_11120_1" localSheetId="0">'Maksāšanas līdzekļu skaits'!#REF!</definedName>
    <definedName name="KMSP_11120_1">#REF!</definedName>
    <definedName name="KMSP_11120_1_1" localSheetId="1">'Maksāšanas līdzekļu apjoms'!#REF!</definedName>
    <definedName name="KMSP_11120_1_1" localSheetId="0">'Maksāšanas līdzekļu skaits'!#REF!</definedName>
    <definedName name="KMSP_11120_1_1">#REF!</definedName>
    <definedName name="KMSP_11120_1_1_5016" localSheetId="1">'Maksāšanas līdzekļu apjoms'!#REF!</definedName>
    <definedName name="KMSP_11120_1_1_5016" localSheetId="0">'Maksāšanas līdzekļu skaits'!#REF!</definedName>
    <definedName name="KMSP_11120_1_1_5016">#REF!</definedName>
    <definedName name="KMSP_11120_1_1_5017" localSheetId="1">'Maksāšanas līdzekļu apjoms'!#REF!</definedName>
    <definedName name="KMSP_11120_1_1_5017" localSheetId="0">'Maksāšanas līdzekļu skaits'!#REF!</definedName>
    <definedName name="KMSP_11120_1_1_5017">#REF!</definedName>
    <definedName name="KMSP_11120_1_2" localSheetId="1">'Maksāšanas līdzekļu apjoms'!#REF!</definedName>
    <definedName name="KMSP_11120_1_2" localSheetId="0">'Maksāšanas līdzekļu skaits'!#REF!</definedName>
    <definedName name="KMSP_11120_1_2">#REF!</definedName>
    <definedName name="KMSP_11120_1_2_5016" localSheetId="1">'Maksāšanas līdzekļu apjoms'!#REF!</definedName>
    <definedName name="KMSP_11120_1_2_5016" localSheetId="0">'Maksāšanas līdzekļu skaits'!#REF!</definedName>
    <definedName name="KMSP_11120_1_2_5016">#REF!</definedName>
    <definedName name="KMSP_11120_1_2_5017" localSheetId="1">'Maksāšanas līdzekļu apjoms'!#REF!</definedName>
    <definedName name="KMSP_11120_1_2_5017" localSheetId="0">'Maksāšanas līdzekļu skaits'!#REF!</definedName>
    <definedName name="KMSP_11120_1_2_5017">#REF!</definedName>
    <definedName name="KMSP_11120_2" localSheetId="1">'Maksāšanas līdzekļu apjoms'!#REF!</definedName>
    <definedName name="KMSP_11120_2" localSheetId="0">'Maksāšanas līdzekļu skaits'!#REF!</definedName>
    <definedName name="KMSP_11120_2">#REF!</definedName>
    <definedName name="KMSP_11120_2_1" localSheetId="1">'Maksāšanas līdzekļu apjoms'!#REF!</definedName>
    <definedName name="KMSP_11120_2_1" localSheetId="0">'Maksāšanas līdzekļu skaits'!#REF!</definedName>
    <definedName name="KMSP_11120_2_1">#REF!</definedName>
    <definedName name="KMSP_11120_2_1_5016" localSheetId="1">'Maksāšanas līdzekļu apjoms'!#REF!</definedName>
    <definedName name="KMSP_11120_2_1_5016" localSheetId="0">'Maksāšanas līdzekļu skaits'!#REF!</definedName>
    <definedName name="KMSP_11120_2_1_5016">#REF!</definedName>
    <definedName name="KMSP_11120_2_1_5017" localSheetId="1">'Maksāšanas līdzekļu apjoms'!#REF!</definedName>
    <definedName name="KMSP_11120_2_1_5017" localSheetId="0">'Maksāšanas līdzekļu skaits'!#REF!</definedName>
    <definedName name="KMSP_11120_2_1_5017">#REF!</definedName>
    <definedName name="KMSP_11120_2_2" localSheetId="1">'Maksāšanas līdzekļu apjoms'!#REF!</definedName>
    <definedName name="KMSP_11120_2_2" localSheetId="0">'Maksāšanas līdzekļu skaits'!#REF!</definedName>
    <definedName name="KMSP_11120_2_2">#REF!</definedName>
    <definedName name="KMSP_11120_2_2_5016" localSheetId="1">'Maksāšanas līdzekļu apjoms'!#REF!</definedName>
    <definedName name="KMSP_11120_2_2_5016" localSheetId="0">'Maksāšanas līdzekļu skaits'!#REF!</definedName>
    <definedName name="KMSP_11120_2_2_5016">#REF!</definedName>
    <definedName name="KMSP_11120_2_2_5017" localSheetId="1">'Maksāšanas līdzekļu apjoms'!#REF!</definedName>
    <definedName name="KMSP_11120_2_2_5017" localSheetId="0">'Maksāšanas līdzekļu skaits'!#REF!</definedName>
    <definedName name="KMSP_11120_2_2_5017">#REF!</definedName>
    <definedName name="KMSP_11120_3" localSheetId="1">'Maksāšanas līdzekļu apjoms'!#REF!</definedName>
    <definedName name="KMSP_11120_3" localSheetId="0">'Maksāšanas līdzekļu skaits'!#REF!</definedName>
    <definedName name="KMSP_11120_3">#REF!</definedName>
    <definedName name="KMSP_11120_3_1" localSheetId="1">'Maksāšanas līdzekļu apjoms'!#REF!</definedName>
    <definedName name="KMSP_11120_3_1" localSheetId="0">'Maksāšanas līdzekļu skaits'!#REF!</definedName>
    <definedName name="KMSP_11120_3_1">#REF!</definedName>
    <definedName name="KMSP_11120_3_1_5016" localSheetId="1">'Maksāšanas līdzekļu apjoms'!#REF!</definedName>
    <definedName name="KMSP_11120_3_1_5016" localSheetId="0">'Maksāšanas līdzekļu skaits'!#REF!</definedName>
    <definedName name="KMSP_11120_3_1_5016">#REF!</definedName>
    <definedName name="KMSP_11120_3_1_5017" localSheetId="1">'Maksāšanas līdzekļu apjoms'!#REF!</definedName>
    <definedName name="KMSP_11120_3_1_5017" localSheetId="0">'Maksāšanas līdzekļu skaits'!#REF!</definedName>
    <definedName name="KMSP_11120_3_1_5017">#REF!</definedName>
    <definedName name="KMSP_11120_3_2" localSheetId="1">'Maksāšanas līdzekļu apjoms'!#REF!</definedName>
    <definedName name="KMSP_11120_3_2" localSheetId="0">'Maksāšanas līdzekļu skaits'!#REF!</definedName>
    <definedName name="KMSP_11120_3_2">#REF!</definedName>
    <definedName name="KMSP_11120_3_2_5016" localSheetId="1">'Maksāšanas līdzekļu apjoms'!#REF!</definedName>
    <definedName name="KMSP_11120_3_2_5016" localSheetId="0">'Maksāšanas līdzekļu skaits'!#REF!</definedName>
    <definedName name="KMSP_11120_3_2_5016">#REF!</definedName>
    <definedName name="KMSP_11120_3_2_5017" localSheetId="1">'Maksāšanas līdzekļu apjoms'!#REF!</definedName>
    <definedName name="KMSP_11120_3_2_5017" localSheetId="0">'Maksāšanas līdzekļu skaits'!#REF!</definedName>
    <definedName name="KMSP_11120_3_2_5017">#REF!</definedName>
    <definedName name="KMSP_11120_4" localSheetId="1">'Maksāšanas līdzekļu apjoms'!#REF!</definedName>
    <definedName name="KMSP_11120_4" localSheetId="0">'Maksāšanas līdzekļu skaits'!#REF!</definedName>
    <definedName name="KMSP_11120_4">#REF!</definedName>
    <definedName name="KMSP_11120_4_1" localSheetId="1">'Maksāšanas līdzekļu apjoms'!#REF!</definedName>
    <definedName name="KMSP_11120_4_1" localSheetId="0">'Maksāšanas līdzekļu skaits'!#REF!</definedName>
    <definedName name="KMSP_11120_4_1">#REF!</definedName>
    <definedName name="KMSP_11120_4_1_5016" localSheetId="1">'Maksāšanas līdzekļu apjoms'!#REF!</definedName>
    <definedName name="KMSP_11120_4_1_5016" localSheetId="0">'Maksāšanas līdzekļu skaits'!#REF!</definedName>
    <definedName name="KMSP_11120_4_1_5016">#REF!</definedName>
    <definedName name="KMSP_11120_4_1_5017" localSheetId="1">'Maksāšanas līdzekļu apjoms'!#REF!</definedName>
    <definedName name="KMSP_11120_4_1_5017" localSheetId="0">'Maksāšanas līdzekļu skaits'!#REF!</definedName>
    <definedName name="KMSP_11120_4_1_5017">#REF!</definedName>
    <definedName name="KMSP_11120_4_2" localSheetId="1">'Maksāšanas līdzekļu apjoms'!#REF!</definedName>
    <definedName name="KMSP_11120_4_2" localSheetId="0">'Maksāšanas līdzekļu skaits'!#REF!</definedName>
    <definedName name="KMSP_11120_4_2">#REF!</definedName>
    <definedName name="KMSP_11120_4_2_5016" localSheetId="1">'Maksāšanas līdzekļu apjoms'!#REF!</definedName>
    <definedName name="KMSP_11120_4_2_5016" localSheetId="0">'Maksāšanas līdzekļu skaits'!#REF!</definedName>
    <definedName name="KMSP_11120_4_2_5016">#REF!</definedName>
    <definedName name="KMSP_11120_4_2_5017" localSheetId="1">'Maksāšanas līdzekļu apjoms'!#REF!</definedName>
    <definedName name="KMSP_11120_4_2_5017" localSheetId="0">'Maksāšanas līdzekļu skaits'!#REF!</definedName>
    <definedName name="KMSP_11120_4_2_5017">#REF!</definedName>
    <definedName name="KMSP_11120_5" localSheetId="1">'Maksāšanas līdzekļu apjoms'!#REF!</definedName>
    <definedName name="KMSP_11120_5" localSheetId="0">'Maksāšanas līdzekļu skaits'!#REF!</definedName>
    <definedName name="KMSP_11120_5">#REF!</definedName>
    <definedName name="KMSP_11120_5_1" localSheetId="1">'Maksāšanas līdzekļu apjoms'!#REF!</definedName>
    <definedName name="KMSP_11120_5_1" localSheetId="0">'Maksāšanas līdzekļu skaits'!#REF!</definedName>
    <definedName name="KMSP_11120_5_1">#REF!</definedName>
    <definedName name="KMSP_11120_5_1_5016" localSheetId="1">'Maksāšanas līdzekļu apjoms'!#REF!</definedName>
    <definedName name="KMSP_11120_5_1_5016" localSheetId="0">'Maksāšanas līdzekļu skaits'!#REF!</definedName>
    <definedName name="KMSP_11120_5_1_5016">#REF!</definedName>
    <definedName name="KMSP_11120_5_1_5017" localSheetId="1">'Maksāšanas līdzekļu apjoms'!#REF!</definedName>
    <definedName name="KMSP_11120_5_1_5017" localSheetId="0">'Maksāšanas līdzekļu skaits'!#REF!</definedName>
    <definedName name="KMSP_11120_5_1_5017">#REF!</definedName>
    <definedName name="KMSP_11120_5_2" localSheetId="1">'Maksāšanas līdzekļu apjoms'!#REF!</definedName>
    <definedName name="KMSP_11120_5_2" localSheetId="0">'Maksāšanas līdzekļu skaits'!#REF!</definedName>
    <definedName name="KMSP_11120_5_2">#REF!</definedName>
    <definedName name="KMSP_11120_5_2_5016" localSheetId="1">'Maksāšanas līdzekļu apjoms'!#REF!</definedName>
    <definedName name="KMSP_11120_5_2_5016" localSheetId="0">'Maksāšanas līdzekļu skaits'!#REF!</definedName>
    <definedName name="KMSP_11120_5_2_5016">#REF!</definedName>
    <definedName name="KMSP_11120_5_2_5017" localSheetId="1">'Maksāšanas līdzekļu apjoms'!#REF!</definedName>
    <definedName name="KMSP_11120_5_2_5017" localSheetId="0">'Maksāšanas līdzekļu skaits'!#REF!</definedName>
    <definedName name="KMSP_11120_5_2_5017">#REF!</definedName>
    <definedName name="KMSP_11120_6" localSheetId="1">'Maksāšanas līdzekļu apjoms'!#REF!</definedName>
    <definedName name="KMSP_11120_6" localSheetId="0">'Maksāšanas līdzekļu skaits'!#REF!</definedName>
    <definedName name="KMSP_11120_6">#REF!</definedName>
    <definedName name="KMSP_11120_6_1" localSheetId="1">'Maksāšanas līdzekļu apjoms'!#REF!</definedName>
    <definedName name="KMSP_11120_6_1" localSheetId="0">'Maksāšanas līdzekļu skaits'!#REF!</definedName>
    <definedName name="KMSP_11120_6_1">#REF!</definedName>
    <definedName name="KMSP_11120_6_1_5016" localSheetId="1">'Maksāšanas līdzekļu apjoms'!#REF!</definedName>
    <definedName name="KMSP_11120_6_1_5016" localSheetId="0">'Maksāšanas līdzekļu skaits'!#REF!</definedName>
    <definedName name="KMSP_11120_6_1_5016">#REF!</definedName>
    <definedName name="KMSP_11120_6_1_5017" localSheetId="1">'Maksāšanas līdzekļu apjoms'!#REF!</definedName>
    <definedName name="KMSP_11120_6_1_5017" localSheetId="0">'Maksāšanas līdzekļu skaits'!#REF!</definedName>
    <definedName name="KMSP_11120_6_1_5017">#REF!</definedName>
    <definedName name="KMSP_11120_6_2" localSheetId="1">'Maksāšanas līdzekļu apjoms'!#REF!</definedName>
    <definedName name="KMSP_11120_6_2" localSheetId="0">'Maksāšanas līdzekļu skaits'!#REF!</definedName>
    <definedName name="KMSP_11120_6_2">#REF!</definedName>
    <definedName name="KMSP_11120_6_2_5016" localSheetId="1">'Maksāšanas līdzekļu apjoms'!#REF!</definedName>
    <definedName name="KMSP_11120_6_2_5016" localSheetId="0">'Maksāšanas līdzekļu skaits'!#REF!</definedName>
    <definedName name="KMSP_11120_6_2_5016">#REF!</definedName>
    <definedName name="KMSP_11120_6_2_5017" localSheetId="1">'Maksāšanas līdzekļu apjoms'!#REF!</definedName>
    <definedName name="KMSP_11120_6_2_5017" localSheetId="0">'Maksāšanas līdzekļu skaits'!#REF!</definedName>
    <definedName name="KMSP_11120_6_2_5017">#REF!</definedName>
    <definedName name="KMSP_11130_1" localSheetId="1">'Maksāšanas līdzekļu apjoms'!#REF!</definedName>
    <definedName name="KMSP_11130_1" localSheetId="0">'Maksāšanas līdzekļu skaits'!#REF!</definedName>
    <definedName name="KMSP_11130_1">#REF!</definedName>
    <definedName name="KMSP_11130_1_1" localSheetId="1">'Maksāšanas līdzekļu apjoms'!#REF!</definedName>
    <definedName name="KMSP_11130_1_1" localSheetId="0">'Maksāšanas līdzekļu skaits'!#REF!</definedName>
    <definedName name="KMSP_11130_1_1">#REF!</definedName>
    <definedName name="KMSP_11130_1_1_5016" localSheetId="1">'Maksāšanas līdzekļu apjoms'!#REF!</definedName>
    <definedName name="KMSP_11130_1_1_5016" localSheetId="0">'Maksāšanas līdzekļu skaits'!#REF!</definedName>
    <definedName name="KMSP_11130_1_1_5016">#REF!</definedName>
    <definedName name="KMSP_11130_1_1_5017" localSheetId="1">'Maksāšanas līdzekļu apjoms'!#REF!</definedName>
    <definedName name="KMSP_11130_1_1_5017" localSheetId="0">'Maksāšanas līdzekļu skaits'!#REF!</definedName>
    <definedName name="KMSP_11130_1_1_5017">#REF!</definedName>
    <definedName name="KMSP_11130_1_2" localSheetId="1">'Maksāšanas līdzekļu apjoms'!#REF!</definedName>
    <definedName name="KMSP_11130_1_2" localSheetId="0">'Maksāšanas līdzekļu skaits'!#REF!</definedName>
    <definedName name="KMSP_11130_1_2">#REF!</definedName>
    <definedName name="KMSP_11130_1_2_5016" localSheetId="1">'Maksāšanas līdzekļu apjoms'!#REF!</definedName>
    <definedName name="KMSP_11130_1_2_5016" localSheetId="0">'Maksāšanas līdzekļu skaits'!#REF!</definedName>
    <definedName name="KMSP_11130_1_2_5016">#REF!</definedName>
    <definedName name="KMSP_11130_1_2_5017" localSheetId="1">'Maksāšanas līdzekļu apjoms'!#REF!</definedName>
    <definedName name="KMSP_11130_1_2_5017" localSheetId="0">'Maksāšanas līdzekļu skaits'!#REF!</definedName>
    <definedName name="KMSP_11130_1_2_5017">#REF!</definedName>
    <definedName name="KMSP_11130_2" localSheetId="1">'Maksāšanas līdzekļu apjoms'!#REF!</definedName>
    <definedName name="KMSP_11130_2" localSheetId="0">'Maksāšanas līdzekļu skaits'!#REF!</definedName>
    <definedName name="KMSP_11130_2">#REF!</definedName>
    <definedName name="KMSP_11130_2_1" localSheetId="1">'Maksāšanas līdzekļu apjoms'!#REF!</definedName>
    <definedName name="KMSP_11130_2_1" localSheetId="0">'Maksāšanas līdzekļu skaits'!#REF!</definedName>
    <definedName name="KMSP_11130_2_1">#REF!</definedName>
    <definedName name="KMSP_11130_2_1_5016" localSheetId="1">'Maksāšanas līdzekļu apjoms'!#REF!</definedName>
    <definedName name="KMSP_11130_2_1_5016" localSheetId="0">'Maksāšanas līdzekļu skaits'!#REF!</definedName>
    <definedName name="KMSP_11130_2_1_5016">#REF!</definedName>
    <definedName name="KMSP_11130_2_1_5017" localSheetId="1">'Maksāšanas līdzekļu apjoms'!#REF!</definedName>
    <definedName name="KMSP_11130_2_1_5017" localSheetId="0">'Maksāšanas līdzekļu skaits'!#REF!</definedName>
    <definedName name="KMSP_11130_2_1_5017">#REF!</definedName>
    <definedName name="KMSP_11130_2_2" localSheetId="1">'Maksāšanas līdzekļu apjoms'!#REF!</definedName>
    <definedName name="KMSP_11130_2_2" localSheetId="0">'Maksāšanas līdzekļu skaits'!#REF!</definedName>
    <definedName name="KMSP_11130_2_2">#REF!</definedName>
    <definedName name="KMSP_11130_2_2_5016" localSheetId="1">'Maksāšanas līdzekļu apjoms'!#REF!</definedName>
    <definedName name="KMSP_11130_2_2_5016" localSheetId="0">'Maksāšanas līdzekļu skaits'!#REF!</definedName>
    <definedName name="KMSP_11130_2_2_5016">#REF!</definedName>
    <definedName name="KMSP_11130_2_2_5017" localSheetId="1">'Maksāšanas līdzekļu apjoms'!#REF!</definedName>
    <definedName name="KMSP_11130_2_2_5017" localSheetId="0">'Maksāšanas līdzekļu skaits'!#REF!</definedName>
    <definedName name="KMSP_11130_2_2_5017">#REF!</definedName>
    <definedName name="KMSP_11130_3" localSheetId="1">'Maksāšanas līdzekļu apjoms'!#REF!</definedName>
    <definedName name="KMSP_11130_3" localSheetId="0">'Maksāšanas līdzekļu skaits'!#REF!</definedName>
    <definedName name="KMSP_11130_3">#REF!</definedName>
    <definedName name="KMSP_11130_3_1" localSheetId="1">'Maksāšanas līdzekļu apjoms'!#REF!</definedName>
    <definedName name="KMSP_11130_3_1" localSheetId="0">'Maksāšanas līdzekļu skaits'!#REF!</definedName>
    <definedName name="KMSP_11130_3_1">#REF!</definedName>
    <definedName name="KMSP_11130_3_1_5016" localSheetId="1">'Maksāšanas līdzekļu apjoms'!#REF!</definedName>
    <definedName name="KMSP_11130_3_1_5016" localSheetId="0">'Maksāšanas līdzekļu skaits'!#REF!</definedName>
    <definedName name="KMSP_11130_3_1_5016">#REF!</definedName>
    <definedName name="KMSP_11130_3_1_5017" localSheetId="1">'Maksāšanas līdzekļu apjoms'!#REF!</definedName>
    <definedName name="KMSP_11130_3_1_5017" localSheetId="0">'Maksāšanas līdzekļu skaits'!#REF!</definedName>
    <definedName name="KMSP_11130_3_1_5017">#REF!</definedName>
    <definedName name="KMSP_11130_3_2" localSheetId="1">'Maksāšanas līdzekļu apjoms'!#REF!</definedName>
    <definedName name="KMSP_11130_3_2" localSheetId="0">'Maksāšanas līdzekļu skaits'!#REF!</definedName>
    <definedName name="KMSP_11130_3_2">#REF!</definedName>
    <definedName name="KMSP_11130_3_2_5016" localSheetId="1">'Maksāšanas līdzekļu apjoms'!#REF!</definedName>
    <definedName name="KMSP_11130_3_2_5016" localSheetId="0">'Maksāšanas līdzekļu skaits'!#REF!</definedName>
    <definedName name="KMSP_11130_3_2_5016">#REF!</definedName>
    <definedName name="KMSP_11130_3_2_5017" localSheetId="1">'Maksāšanas līdzekļu apjoms'!#REF!</definedName>
    <definedName name="KMSP_11130_3_2_5017" localSheetId="0">'Maksāšanas līdzekļu skaits'!#REF!</definedName>
    <definedName name="KMSP_11130_3_2_5017">#REF!</definedName>
    <definedName name="KMSP_11130_4" localSheetId="1">'Maksāšanas līdzekļu apjoms'!#REF!</definedName>
    <definedName name="KMSP_11130_4" localSheetId="0">'Maksāšanas līdzekļu skaits'!#REF!</definedName>
    <definedName name="KMSP_11130_4">#REF!</definedName>
    <definedName name="KMSP_11130_4_1" localSheetId="1">'Maksāšanas līdzekļu apjoms'!#REF!</definedName>
    <definedName name="KMSP_11130_4_1" localSheetId="0">'Maksāšanas līdzekļu skaits'!#REF!</definedName>
    <definedName name="KMSP_11130_4_1">#REF!</definedName>
    <definedName name="KMSP_11130_4_1_5016" localSheetId="1">'Maksāšanas līdzekļu apjoms'!#REF!</definedName>
    <definedName name="KMSP_11130_4_1_5016" localSheetId="0">'Maksāšanas līdzekļu skaits'!#REF!</definedName>
    <definedName name="KMSP_11130_4_1_5016">#REF!</definedName>
    <definedName name="KMSP_11130_4_1_5017" localSheetId="1">'Maksāšanas līdzekļu apjoms'!#REF!</definedName>
    <definedName name="KMSP_11130_4_1_5017" localSheetId="0">'Maksāšanas līdzekļu skaits'!#REF!</definedName>
    <definedName name="KMSP_11130_4_1_5017">#REF!</definedName>
    <definedName name="KMSP_11130_4_2" localSheetId="1">'Maksāšanas līdzekļu apjoms'!#REF!</definedName>
    <definedName name="KMSP_11130_4_2" localSheetId="0">'Maksāšanas līdzekļu skaits'!#REF!</definedName>
    <definedName name="KMSP_11130_4_2">#REF!</definedName>
    <definedName name="KMSP_11130_4_2_5016" localSheetId="1">'Maksāšanas līdzekļu apjoms'!#REF!</definedName>
    <definedName name="KMSP_11130_4_2_5016" localSheetId="0">'Maksāšanas līdzekļu skaits'!#REF!</definedName>
    <definedName name="KMSP_11130_4_2_5016">#REF!</definedName>
    <definedName name="KMSP_11130_4_2_5017" localSheetId="1">'Maksāšanas līdzekļu apjoms'!#REF!</definedName>
    <definedName name="KMSP_11130_4_2_5017" localSheetId="0">'Maksāšanas līdzekļu skaits'!#REF!</definedName>
    <definedName name="KMSP_11130_4_2_5017">#REF!</definedName>
    <definedName name="KMSP_11130_5" localSheetId="1">'Maksāšanas līdzekļu apjoms'!#REF!</definedName>
    <definedName name="KMSP_11130_5" localSheetId="0">'Maksāšanas līdzekļu skaits'!#REF!</definedName>
    <definedName name="KMSP_11130_5">#REF!</definedName>
    <definedName name="KMSP_11130_5_1" localSheetId="1">'Maksāšanas līdzekļu apjoms'!#REF!</definedName>
    <definedName name="KMSP_11130_5_1" localSheetId="0">'Maksāšanas līdzekļu skaits'!#REF!</definedName>
    <definedName name="KMSP_11130_5_1">#REF!</definedName>
    <definedName name="KMSP_11130_5_1_5016" localSheetId="1">'Maksāšanas līdzekļu apjoms'!#REF!</definedName>
    <definedName name="KMSP_11130_5_1_5016" localSheetId="0">'Maksāšanas līdzekļu skaits'!#REF!</definedName>
    <definedName name="KMSP_11130_5_1_5016">#REF!</definedName>
    <definedName name="KMSP_11130_5_1_5017" localSheetId="1">'Maksāšanas līdzekļu apjoms'!#REF!</definedName>
    <definedName name="KMSP_11130_5_1_5017" localSheetId="0">'Maksāšanas līdzekļu skaits'!#REF!</definedName>
    <definedName name="KMSP_11130_5_1_5017">#REF!</definedName>
    <definedName name="KMSP_11130_5_2" localSheetId="1">'Maksāšanas līdzekļu apjoms'!#REF!</definedName>
    <definedName name="KMSP_11130_5_2" localSheetId="0">'Maksāšanas līdzekļu skaits'!#REF!</definedName>
    <definedName name="KMSP_11130_5_2">#REF!</definedName>
    <definedName name="KMSP_11130_5_2_5016" localSheetId="1">'Maksāšanas līdzekļu apjoms'!#REF!</definedName>
    <definedName name="KMSP_11130_5_2_5016" localSheetId="0">'Maksāšanas līdzekļu skaits'!#REF!</definedName>
    <definedName name="KMSP_11130_5_2_5016">#REF!</definedName>
    <definedName name="KMSP_11130_5_2_5017" localSheetId="1">'Maksāšanas līdzekļu apjoms'!#REF!</definedName>
    <definedName name="KMSP_11130_5_2_5017" localSheetId="0">'Maksāšanas līdzekļu skaits'!#REF!</definedName>
    <definedName name="KMSP_11130_5_2_5017">#REF!</definedName>
    <definedName name="KMSP_11130_6" localSheetId="1">'Maksāšanas līdzekļu apjoms'!#REF!</definedName>
    <definedName name="KMSP_11130_6" localSheetId="0">'Maksāšanas līdzekļu skaits'!#REF!</definedName>
    <definedName name="KMSP_11130_6">#REF!</definedName>
    <definedName name="KMSP_11130_6_1" localSheetId="1">'Maksāšanas līdzekļu apjoms'!#REF!</definedName>
    <definedName name="KMSP_11130_6_1" localSheetId="0">'Maksāšanas līdzekļu skaits'!#REF!</definedName>
    <definedName name="KMSP_11130_6_1">#REF!</definedName>
    <definedName name="KMSP_11130_6_1_5016" localSheetId="1">'Maksāšanas līdzekļu apjoms'!#REF!</definedName>
    <definedName name="KMSP_11130_6_1_5016" localSheetId="0">'Maksāšanas līdzekļu skaits'!#REF!</definedName>
    <definedName name="KMSP_11130_6_1_5016">#REF!</definedName>
    <definedName name="KMSP_11130_6_1_5017" localSheetId="1">'Maksāšanas līdzekļu apjoms'!#REF!</definedName>
    <definedName name="KMSP_11130_6_1_5017" localSheetId="0">'Maksāšanas līdzekļu skaits'!#REF!</definedName>
    <definedName name="KMSP_11130_6_1_5017">#REF!</definedName>
    <definedName name="KMSP_11130_6_2" localSheetId="1">'Maksāšanas līdzekļu apjoms'!#REF!</definedName>
    <definedName name="KMSP_11130_6_2" localSheetId="0">'Maksāšanas līdzekļu skaits'!#REF!</definedName>
    <definedName name="KMSP_11130_6_2">#REF!</definedName>
    <definedName name="KMSP_11130_6_2_5016" localSheetId="1">'Maksāšanas līdzekļu apjoms'!#REF!</definedName>
    <definedName name="KMSP_11130_6_2_5016" localSheetId="0">'Maksāšanas līdzekļu skaits'!#REF!</definedName>
    <definedName name="KMSP_11130_6_2_5016">#REF!</definedName>
    <definedName name="KMSP_11130_6_2_5017" localSheetId="1">'Maksāšanas līdzekļu apjoms'!#REF!</definedName>
    <definedName name="KMSP_11130_6_2_5017" localSheetId="0">'Maksāšanas līdzekļu skaits'!#REF!</definedName>
    <definedName name="KMSP_11130_6_2_5017">#REF!</definedName>
    <definedName name="KMSP_12100_1" localSheetId="1">'Maksāšanas līdzekļu apjoms'!#REF!</definedName>
    <definedName name="KMSP_12100_1" localSheetId="0">'Maksāšanas līdzekļu skaits'!#REF!</definedName>
    <definedName name="KMSP_12100_1">#REF!</definedName>
    <definedName name="KMSP_12100_1_1" localSheetId="1">'Maksāšanas līdzekļu apjoms'!#REF!</definedName>
    <definedName name="KMSP_12100_1_1" localSheetId="0">'Maksāšanas līdzekļu skaits'!#REF!</definedName>
    <definedName name="KMSP_12100_1_1">#REF!</definedName>
    <definedName name="KMSP_12100_1_1_5016" localSheetId="1">'Maksāšanas līdzekļu apjoms'!#REF!</definedName>
    <definedName name="KMSP_12100_1_1_5016" localSheetId="0">'Maksāšanas līdzekļu skaits'!#REF!</definedName>
    <definedName name="KMSP_12100_1_1_5016">#REF!</definedName>
    <definedName name="KMSP_12100_1_1_5017" localSheetId="1">'Maksāšanas līdzekļu apjoms'!#REF!</definedName>
    <definedName name="KMSP_12100_1_1_5017" localSheetId="0">'Maksāšanas līdzekļu skaits'!#REF!</definedName>
    <definedName name="KMSP_12100_1_1_5017">#REF!</definedName>
    <definedName name="KMSP_12100_1_2" localSheetId="1">'Maksāšanas līdzekļu apjoms'!#REF!</definedName>
    <definedName name="KMSP_12100_1_2" localSheetId="0">'Maksāšanas līdzekļu skaits'!#REF!</definedName>
    <definedName name="KMSP_12100_1_2">#REF!</definedName>
    <definedName name="KMSP_12100_1_2_5016" localSheetId="1">'Maksāšanas līdzekļu apjoms'!#REF!</definedName>
    <definedName name="KMSP_12100_1_2_5016" localSheetId="0">'Maksāšanas līdzekļu skaits'!#REF!</definedName>
    <definedName name="KMSP_12100_1_2_5016">#REF!</definedName>
    <definedName name="KMSP_12100_1_2_5017" localSheetId="1">'Maksāšanas līdzekļu apjoms'!#REF!</definedName>
    <definedName name="KMSP_12100_1_2_5017" localSheetId="0">'Maksāšanas līdzekļu skaits'!#REF!</definedName>
    <definedName name="KMSP_12100_1_2_5017">#REF!</definedName>
    <definedName name="KMSP_12100_2" localSheetId="1">'Maksāšanas līdzekļu apjoms'!#REF!</definedName>
    <definedName name="KMSP_12100_2" localSheetId="0">'Maksāšanas līdzekļu skaits'!#REF!</definedName>
    <definedName name="KMSP_12100_2">#REF!</definedName>
    <definedName name="KMSP_12100_2_1" localSheetId="1">'Maksāšanas līdzekļu apjoms'!#REF!</definedName>
    <definedName name="KMSP_12100_2_1" localSheetId="0">'Maksāšanas līdzekļu skaits'!#REF!</definedName>
    <definedName name="KMSP_12100_2_1">#REF!</definedName>
    <definedName name="KMSP_12100_2_1_5016" localSheetId="1">'Maksāšanas līdzekļu apjoms'!#REF!</definedName>
    <definedName name="KMSP_12100_2_1_5016" localSheetId="0">'Maksāšanas līdzekļu skaits'!#REF!</definedName>
    <definedName name="KMSP_12100_2_1_5016">#REF!</definedName>
    <definedName name="KMSP_12100_2_1_5017" localSheetId="1">'Maksāšanas līdzekļu apjoms'!#REF!</definedName>
    <definedName name="KMSP_12100_2_1_5017" localSheetId="0">'Maksāšanas līdzekļu skaits'!#REF!</definedName>
    <definedName name="KMSP_12100_2_1_5017">#REF!</definedName>
    <definedName name="KMSP_12100_2_2" localSheetId="1">'Maksāšanas līdzekļu apjoms'!#REF!</definedName>
    <definedName name="KMSP_12100_2_2" localSheetId="0">'Maksāšanas līdzekļu skaits'!#REF!</definedName>
    <definedName name="KMSP_12100_2_2">#REF!</definedName>
    <definedName name="KMSP_12100_2_2_5016" localSheetId="1">'Maksāšanas līdzekļu apjoms'!#REF!</definedName>
    <definedName name="KMSP_12100_2_2_5016" localSheetId="0">'Maksāšanas līdzekļu skaits'!#REF!</definedName>
    <definedName name="KMSP_12100_2_2_5016">#REF!</definedName>
    <definedName name="KMSP_12100_2_2_5017" localSheetId="1">'Maksāšanas līdzekļu apjoms'!#REF!</definedName>
    <definedName name="KMSP_12100_2_2_5017" localSheetId="0">'Maksāšanas līdzekļu skaits'!#REF!</definedName>
    <definedName name="KMSP_12100_2_2_5017">#REF!</definedName>
    <definedName name="KMSP_12100_3" localSheetId="1">'Maksāšanas līdzekļu apjoms'!#REF!</definedName>
    <definedName name="KMSP_12100_3" localSheetId="0">'Maksāšanas līdzekļu skaits'!#REF!</definedName>
    <definedName name="KMSP_12100_3">#REF!</definedName>
    <definedName name="KMSP_12100_3_1" localSheetId="1">'Maksāšanas līdzekļu apjoms'!#REF!</definedName>
    <definedName name="KMSP_12100_3_1" localSheetId="0">'Maksāšanas līdzekļu skaits'!#REF!</definedName>
    <definedName name="KMSP_12100_3_1">#REF!</definedName>
    <definedName name="KMSP_12100_3_1_5016" localSheetId="1">'Maksāšanas līdzekļu apjoms'!#REF!</definedName>
    <definedName name="KMSP_12100_3_1_5016" localSheetId="0">'Maksāšanas līdzekļu skaits'!#REF!</definedName>
    <definedName name="KMSP_12100_3_1_5016">#REF!</definedName>
    <definedName name="KMSP_12100_3_1_5017" localSheetId="1">'Maksāšanas līdzekļu apjoms'!#REF!</definedName>
    <definedName name="KMSP_12100_3_1_5017" localSheetId="0">'Maksāšanas līdzekļu skaits'!#REF!</definedName>
    <definedName name="KMSP_12100_3_1_5017">#REF!</definedName>
    <definedName name="KMSP_12100_3_2" localSheetId="1">'Maksāšanas līdzekļu apjoms'!#REF!</definedName>
    <definedName name="KMSP_12100_3_2" localSheetId="0">'Maksāšanas līdzekļu skaits'!#REF!</definedName>
    <definedName name="KMSP_12100_3_2">#REF!</definedName>
    <definedName name="KMSP_12100_3_2_5016" localSheetId="1">'Maksāšanas līdzekļu apjoms'!#REF!</definedName>
    <definedName name="KMSP_12100_3_2_5016" localSheetId="0">'Maksāšanas līdzekļu skaits'!#REF!</definedName>
    <definedName name="KMSP_12100_3_2_5016">#REF!</definedName>
    <definedName name="KMSP_12100_3_2_5017" localSheetId="1">'Maksāšanas līdzekļu apjoms'!#REF!</definedName>
    <definedName name="KMSP_12100_3_2_5017" localSheetId="0">'Maksāšanas līdzekļu skaits'!#REF!</definedName>
    <definedName name="KMSP_12100_3_2_5017">#REF!</definedName>
    <definedName name="KMSP_12100_4" localSheetId="1">'Maksāšanas līdzekļu apjoms'!#REF!</definedName>
    <definedName name="KMSP_12100_4" localSheetId="0">'Maksāšanas līdzekļu skaits'!#REF!</definedName>
    <definedName name="KMSP_12100_4">#REF!</definedName>
    <definedName name="KMSP_12100_4_1" localSheetId="1">'Maksāšanas līdzekļu apjoms'!#REF!</definedName>
    <definedName name="KMSP_12100_4_1" localSheetId="0">'Maksāšanas līdzekļu skaits'!#REF!</definedName>
    <definedName name="KMSP_12100_4_1">#REF!</definedName>
    <definedName name="KMSP_12100_4_1_5016" localSheetId="1">'Maksāšanas līdzekļu apjoms'!#REF!</definedName>
    <definedName name="KMSP_12100_4_1_5016" localSheetId="0">'Maksāšanas līdzekļu skaits'!#REF!</definedName>
    <definedName name="KMSP_12100_4_1_5016">#REF!</definedName>
    <definedName name="KMSP_12100_4_1_5017" localSheetId="1">'Maksāšanas līdzekļu apjoms'!#REF!</definedName>
    <definedName name="KMSP_12100_4_1_5017" localSheetId="0">'Maksāšanas līdzekļu skaits'!#REF!</definedName>
    <definedName name="KMSP_12100_4_1_5017">#REF!</definedName>
    <definedName name="KMSP_12100_4_2" localSheetId="1">'Maksāšanas līdzekļu apjoms'!#REF!</definedName>
    <definedName name="KMSP_12100_4_2" localSheetId="0">'Maksāšanas līdzekļu skaits'!#REF!</definedName>
    <definedName name="KMSP_12100_4_2">#REF!</definedName>
    <definedName name="KMSP_12100_4_2_5016" localSheetId="1">'Maksāšanas līdzekļu apjoms'!#REF!</definedName>
    <definedName name="KMSP_12100_4_2_5016" localSheetId="0">'Maksāšanas līdzekļu skaits'!#REF!</definedName>
    <definedName name="KMSP_12100_4_2_5016">#REF!</definedName>
    <definedName name="KMSP_12100_4_2_5017" localSheetId="1">'Maksāšanas līdzekļu apjoms'!#REF!</definedName>
    <definedName name="KMSP_12100_4_2_5017" localSheetId="0">'Maksāšanas līdzekļu skaits'!#REF!</definedName>
    <definedName name="KMSP_12100_4_2_5017">#REF!</definedName>
    <definedName name="KMSP_12100_5" localSheetId="1">'Maksāšanas līdzekļu apjoms'!#REF!</definedName>
    <definedName name="KMSP_12100_5" localSheetId="0">'Maksāšanas līdzekļu skaits'!#REF!</definedName>
    <definedName name="KMSP_12100_5">#REF!</definedName>
    <definedName name="KMSP_12100_5_1" localSheetId="1">'Maksāšanas līdzekļu apjoms'!#REF!</definedName>
    <definedName name="KMSP_12100_5_1" localSheetId="0">'Maksāšanas līdzekļu skaits'!#REF!</definedName>
    <definedName name="KMSP_12100_5_1">#REF!</definedName>
    <definedName name="KMSP_12100_5_1_5016" localSheetId="1">'Maksāšanas līdzekļu apjoms'!#REF!</definedName>
    <definedName name="KMSP_12100_5_1_5016" localSheetId="0">'Maksāšanas līdzekļu skaits'!#REF!</definedName>
    <definedName name="KMSP_12100_5_1_5016">#REF!</definedName>
    <definedName name="KMSP_12100_5_1_5017" localSheetId="1">'Maksāšanas līdzekļu apjoms'!#REF!</definedName>
    <definedName name="KMSP_12100_5_1_5017" localSheetId="0">'Maksāšanas līdzekļu skaits'!#REF!</definedName>
    <definedName name="KMSP_12100_5_1_5017">#REF!</definedName>
    <definedName name="KMSP_12100_5_2" localSheetId="1">'Maksāšanas līdzekļu apjoms'!#REF!</definedName>
    <definedName name="KMSP_12100_5_2" localSheetId="0">'Maksāšanas līdzekļu skaits'!#REF!</definedName>
    <definedName name="KMSP_12100_5_2">#REF!</definedName>
    <definedName name="KMSP_12100_5_2_5016" localSheetId="1">'Maksāšanas līdzekļu apjoms'!#REF!</definedName>
    <definedName name="KMSP_12100_5_2_5016" localSheetId="0">'Maksāšanas līdzekļu skaits'!#REF!</definedName>
    <definedName name="KMSP_12100_5_2_5016">#REF!</definedName>
    <definedName name="KMSP_12100_5_2_5017" localSheetId="1">'Maksāšanas līdzekļu apjoms'!#REF!</definedName>
    <definedName name="KMSP_12100_5_2_5017" localSheetId="0">'Maksāšanas līdzekļu skaits'!#REF!</definedName>
    <definedName name="KMSP_12100_5_2_5017">#REF!</definedName>
    <definedName name="KMSP_12100_6" localSheetId="1">'Maksāšanas līdzekļu apjoms'!#REF!</definedName>
    <definedName name="KMSP_12100_6" localSheetId="0">'Maksāšanas līdzekļu skaits'!#REF!</definedName>
    <definedName name="KMSP_12100_6">#REF!</definedName>
    <definedName name="KMSP_12100_6_1" localSheetId="1">'Maksāšanas līdzekļu apjoms'!#REF!</definedName>
    <definedName name="KMSP_12100_6_1" localSheetId="0">'Maksāšanas līdzekļu skaits'!#REF!</definedName>
    <definedName name="KMSP_12100_6_1">#REF!</definedName>
    <definedName name="KMSP_12100_6_1_5016" localSheetId="1">'Maksāšanas līdzekļu apjoms'!#REF!</definedName>
    <definedName name="KMSP_12100_6_1_5016" localSheetId="0">'Maksāšanas līdzekļu skaits'!#REF!</definedName>
    <definedName name="KMSP_12100_6_1_5016">#REF!</definedName>
    <definedName name="KMSP_12100_6_1_5017" localSheetId="1">'Maksāšanas līdzekļu apjoms'!#REF!</definedName>
    <definedName name="KMSP_12100_6_1_5017" localSheetId="0">'Maksāšanas līdzekļu skaits'!#REF!</definedName>
    <definedName name="KMSP_12100_6_1_5017">#REF!</definedName>
    <definedName name="KMSP_12100_6_2" localSheetId="1">'Maksāšanas līdzekļu apjoms'!#REF!</definedName>
    <definedName name="KMSP_12100_6_2" localSheetId="0">'Maksāšanas līdzekļu skaits'!#REF!</definedName>
    <definedName name="KMSP_12100_6_2">#REF!</definedName>
    <definedName name="KMSP_12100_6_2_5016" localSheetId="1">'Maksāšanas līdzekļu apjoms'!#REF!</definedName>
    <definedName name="KMSP_12100_6_2_5016" localSheetId="0">'Maksāšanas līdzekļu skaits'!#REF!</definedName>
    <definedName name="KMSP_12100_6_2_5016">#REF!</definedName>
    <definedName name="KMSP_12100_6_2_5017" localSheetId="1">'Maksāšanas līdzekļu apjoms'!#REF!</definedName>
    <definedName name="KMSP_12100_6_2_5017" localSheetId="0">'Maksāšanas līdzekļu skaits'!#REF!</definedName>
    <definedName name="KMSP_12100_6_2_5017">#REF!</definedName>
    <definedName name="KMSP_13100_1" localSheetId="1">'Maksāšanas līdzekļu apjoms'!#REF!</definedName>
    <definedName name="KMSP_13100_1" localSheetId="0">'Maksāšanas līdzekļu skaits'!#REF!</definedName>
    <definedName name="KMSP_13100_1">#REF!</definedName>
    <definedName name="KMSP_13100_1_1" localSheetId="1">'Maksāšanas līdzekļu apjoms'!#REF!</definedName>
    <definedName name="KMSP_13100_1_1" localSheetId="0">'Maksāšanas līdzekļu skaits'!#REF!</definedName>
    <definedName name="KMSP_13100_1_1">#REF!</definedName>
    <definedName name="KMSP_13100_1_1_5016" localSheetId="1">'Maksāšanas līdzekļu apjoms'!#REF!</definedName>
    <definedName name="KMSP_13100_1_1_5016" localSheetId="0">'Maksāšanas līdzekļu skaits'!#REF!</definedName>
    <definedName name="KMSP_13100_1_1_5016">#REF!</definedName>
    <definedName name="KMSP_13100_1_1_5017" localSheetId="1">'Maksāšanas līdzekļu apjoms'!#REF!</definedName>
    <definedName name="KMSP_13100_1_1_5017" localSheetId="0">'Maksāšanas līdzekļu skaits'!#REF!</definedName>
    <definedName name="KMSP_13100_1_1_5017">#REF!</definedName>
    <definedName name="KMSP_13100_1_2" localSheetId="1">'Maksāšanas līdzekļu apjoms'!#REF!</definedName>
    <definedName name="KMSP_13100_1_2" localSheetId="0">'Maksāšanas līdzekļu skaits'!#REF!</definedName>
    <definedName name="KMSP_13100_1_2">#REF!</definedName>
    <definedName name="KMSP_13100_1_2_5016" localSheetId="1">'Maksāšanas līdzekļu apjoms'!#REF!</definedName>
    <definedName name="KMSP_13100_1_2_5016" localSheetId="0">'Maksāšanas līdzekļu skaits'!#REF!</definedName>
    <definedName name="KMSP_13100_1_2_5016">#REF!</definedName>
    <definedName name="KMSP_13100_1_2_5017" localSheetId="1">'Maksāšanas līdzekļu apjoms'!#REF!</definedName>
    <definedName name="KMSP_13100_1_2_5017" localSheetId="0">'Maksāšanas līdzekļu skaits'!#REF!</definedName>
    <definedName name="KMSP_13100_1_2_5017">#REF!</definedName>
    <definedName name="KMSP_13100_2" localSheetId="1">'Maksāšanas līdzekļu apjoms'!#REF!</definedName>
    <definedName name="KMSP_13100_2" localSheetId="0">'Maksāšanas līdzekļu skaits'!#REF!</definedName>
    <definedName name="KMSP_13100_2">#REF!</definedName>
    <definedName name="KMSP_13100_2_1" localSheetId="1">'Maksāšanas līdzekļu apjoms'!#REF!</definedName>
    <definedName name="KMSP_13100_2_1" localSheetId="0">'Maksāšanas līdzekļu skaits'!#REF!</definedName>
    <definedName name="KMSP_13100_2_1">#REF!</definedName>
    <definedName name="KMSP_13100_2_1_5016" localSheetId="1">'Maksāšanas līdzekļu apjoms'!#REF!</definedName>
    <definedName name="KMSP_13100_2_1_5016" localSheetId="0">'Maksāšanas līdzekļu skaits'!#REF!</definedName>
    <definedName name="KMSP_13100_2_1_5016">#REF!</definedName>
    <definedName name="KMSP_13100_2_1_5017" localSheetId="1">'Maksāšanas līdzekļu apjoms'!#REF!</definedName>
    <definedName name="KMSP_13100_2_1_5017" localSheetId="0">'Maksāšanas līdzekļu skaits'!#REF!</definedName>
    <definedName name="KMSP_13100_2_1_5017">#REF!</definedName>
    <definedName name="KMSP_13100_2_2" localSheetId="1">'Maksāšanas līdzekļu apjoms'!#REF!</definedName>
    <definedName name="KMSP_13100_2_2" localSheetId="0">'Maksāšanas līdzekļu skaits'!#REF!</definedName>
    <definedName name="KMSP_13100_2_2">#REF!</definedName>
    <definedName name="KMSP_13100_2_2_5016" localSheetId="1">'Maksāšanas līdzekļu apjoms'!#REF!</definedName>
    <definedName name="KMSP_13100_2_2_5016" localSheetId="0">'Maksāšanas līdzekļu skaits'!#REF!</definedName>
    <definedName name="KMSP_13100_2_2_5016">#REF!</definedName>
    <definedName name="KMSP_13100_2_2_5017" localSheetId="1">'Maksāšanas līdzekļu apjoms'!#REF!</definedName>
    <definedName name="KMSP_13100_2_2_5017" localSheetId="0">'Maksāšanas līdzekļu skaits'!#REF!</definedName>
    <definedName name="KMSP_13100_2_2_5017">#REF!</definedName>
    <definedName name="KMSP_13100_3" localSheetId="1">'Maksāšanas līdzekļu apjoms'!#REF!</definedName>
    <definedName name="KMSP_13100_3" localSheetId="0">'Maksāšanas līdzekļu skaits'!#REF!</definedName>
    <definedName name="KMSP_13100_3">#REF!</definedName>
    <definedName name="KMSP_13100_3_1" localSheetId="1">'Maksāšanas līdzekļu apjoms'!#REF!</definedName>
    <definedName name="KMSP_13100_3_1" localSheetId="0">'Maksāšanas līdzekļu skaits'!#REF!</definedName>
    <definedName name="KMSP_13100_3_1">#REF!</definedName>
    <definedName name="KMSP_13100_3_1_5016" localSheetId="1">'Maksāšanas līdzekļu apjoms'!#REF!</definedName>
    <definedName name="KMSP_13100_3_1_5016" localSheetId="0">'Maksāšanas līdzekļu skaits'!#REF!</definedName>
    <definedName name="KMSP_13100_3_1_5016">#REF!</definedName>
    <definedName name="KMSP_13100_3_1_5017" localSheetId="1">'Maksāšanas līdzekļu apjoms'!#REF!</definedName>
    <definedName name="KMSP_13100_3_1_5017" localSheetId="0">'Maksāšanas līdzekļu skaits'!#REF!</definedName>
    <definedName name="KMSP_13100_3_1_5017">#REF!</definedName>
    <definedName name="KMSP_13100_3_2" localSheetId="1">'Maksāšanas līdzekļu apjoms'!#REF!</definedName>
    <definedName name="KMSP_13100_3_2" localSheetId="0">'Maksāšanas līdzekļu skaits'!#REF!</definedName>
    <definedName name="KMSP_13100_3_2">#REF!</definedName>
    <definedName name="KMSP_13100_3_2_5016" localSheetId="1">'Maksāšanas līdzekļu apjoms'!#REF!</definedName>
    <definedName name="KMSP_13100_3_2_5016" localSheetId="0">'Maksāšanas līdzekļu skaits'!#REF!</definedName>
    <definedName name="KMSP_13100_3_2_5016">#REF!</definedName>
    <definedName name="KMSP_13100_3_2_5017" localSheetId="1">'Maksāšanas līdzekļu apjoms'!#REF!</definedName>
    <definedName name="KMSP_13100_3_2_5017" localSheetId="0">'Maksāšanas līdzekļu skaits'!#REF!</definedName>
    <definedName name="KMSP_13100_3_2_5017">#REF!</definedName>
    <definedName name="KMSP_13100_4" localSheetId="1">'Maksāšanas līdzekļu apjoms'!#REF!</definedName>
    <definedName name="KMSP_13100_4" localSheetId="0">'Maksāšanas līdzekļu skaits'!#REF!</definedName>
    <definedName name="KMSP_13100_4">#REF!</definedName>
    <definedName name="KMSP_13100_4_1" localSheetId="1">'Maksāšanas līdzekļu apjoms'!#REF!</definedName>
    <definedName name="KMSP_13100_4_1" localSheetId="0">'Maksāšanas līdzekļu skaits'!#REF!</definedName>
    <definedName name="KMSP_13100_4_1">#REF!</definedName>
    <definedName name="KMSP_13100_4_1_5016" localSheetId="1">'Maksāšanas līdzekļu apjoms'!#REF!</definedName>
    <definedName name="KMSP_13100_4_1_5016" localSheetId="0">'Maksāšanas līdzekļu skaits'!#REF!</definedName>
    <definedName name="KMSP_13100_4_1_5016">#REF!</definedName>
    <definedName name="KMSP_13100_4_1_5017" localSheetId="1">'Maksāšanas līdzekļu apjoms'!#REF!</definedName>
    <definedName name="KMSP_13100_4_1_5017" localSheetId="0">'Maksāšanas līdzekļu skaits'!#REF!</definedName>
    <definedName name="KMSP_13100_4_1_5017">#REF!</definedName>
    <definedName name="KMSP_13100_4_2" localSheetId="1">'Maksāšanas līdzekļu apjoms'!#REF!</definedName>
    <definedName name="KMSP_13100_4_2" localSheetId="0">'Maksāšanas līdzekļu skaits'!#REF!</definedName>
    <definedName name="KMSP_13100_4_2">#REF!</definedName>
    <definedName name="KMSP_13100_4_2_5016" localSheetId="1">'Maksāšanas līdzekļu apjoms'!#REF!</definedName>
    <definedName name="KMSP_13100_4_2_5016" localSheetId="0">'Maksāšanas līdzekļu skaits'!#REF!</definedName>
    <definedName name="KMSP_13100_4_2_5016">#REF!</definedName>
    <definedName name="KMSP_13100_4_2_5017" localSheetId="1">'Maksāšanas līdzekļu apjoms'!#REF!</definedName>
    <definedName name="KMSP_13100_4_2_5017" localSheetId="0">'Maksāšanas līdzekļu skaits'!#REF!</definedName>
    <definedName name="KMSP_13100_4_2_5017">#REF!</definedName>
    <definedName name="KMSP_13100_5" localSheetId="1">'Maksāšanas līdzekļu apjoms'!#REF!</definedName>
    <definedName name="KMSP_13100_5" localSheetId="0">'Maksāšanas līdzekļu skaits'!#REF!</definedName>
    <definedName name="KMSP_13100_5">#REF!</definedName>
    <definedName name="KMSP_13100_5_1" localSheetId="1">'Maksāšanas līdzekļu apjoms'!#REF!</definedName>
    <definedName name="KMSP_13100_5_1" localSheetId="0">'Maksāšanas līdzekļu skaits'!#REF!</definedName>
    <definedName name="KMSP_13100_5_1">#REF!</definedName>
    <definedName name="KMSP_13100_5_1_5016" localSheetId="1">'Maksāšanas līdzekļu apjoms'!#REF!</definedName>
    <definedName name="KMSP_13100_5_1_5016" localSheetId="0">'Maksāšanas līdzekļu skaits'!#REF!</definedName>
    <definedName name="KMSP_13100_5_1_5016">#REF!</definedName>
    <definedName name="KMSP_13100_5_1_5017" localSheetId="1">'Maksāšanas līdzekļu apjoms'!#REF!</definedName>
    <definedName name="KMSP_13100_5_1_5017" localSheetId="0">'Maksāšanas līdzekļu skaits'!#REF!</definedName>
    <definedName name="KMSP_13100_5_1_5017">#REF!</definedName>
    <definedName name="KMSP_13100_5_2" localSheetId="1">'Maksāšanas līdzekļu apjoms'!#REF!</definedName>
    <definedName name="KMSP_13100_5_2" localSheetId="0">'Maksāšanas līdzekļu skaits'!#REF!</definedName>
    <definedName name="KMSP_13100_5_2">#REF!</definedName>
    <definedName name="KMSP_13100_5_2_5016" localSheetId="1">'Maksāšanas līdzekļu apjoms'!#REF!</definedName>
    <definedName name="KMSP_13100_5_2_5016" localSheetId="0">'Maksāšanas līdzekļu skaits'!#REF!</definedName>
    <definedName name="KMSP_13100_5_2_5016">#REF!</definedName>
    <definedName name="KMSP_13100_5_2_5017" localSheetId="1">'Maksāšanas līdzekļu apjoms'!#REF!</definedName>
    <definedName name="KMSP_13100_5_2_5017" localSheetId="0">'Maksāšanas līdzekļu skaits'!#REF!</definedName>
    <definedName name="KMSP_13100_5_2_5017">#REF!</definedName>
    <definedName name="KMSP_13100_6" localSheetId="1">'Maksāšanas līdzekļu apjoms'!#REF!</definedName>
    <definedName name="KMSP_13100_6" localSheetId="0">'Maksāšanas līdzekļu skaits'!#REF!</definedName>
    <definedName name="KMSP_13100_6">#REF!</definedName>
    <definedName name="KMSP_13100_6_1" localSheetId="1">'Maksāšanas līdzekļu apjoms'!#REF!</definedName>
    <definedName name="KMSP_13100_6_1" localSheetId="0">'Maksāšanas līdzekļu skaits'!#REF!</definedName>
    <definedName name="KMSP_13100_6_1">#REF!</definedName>
    <definedName name="KMSP_13100_6_1_5016" localSheetId="1">'Maksāšanas līdzekļu apjoms'!#REF!</definedName>
    <definedName name="KMSP_13100_6_1_5016" localSheetId="0">'Maksāšanas līdzekļu skaits'!#REF!</definedName>
    <definedName name="KMSP_13100_6_1_5016">#REF!</definedName>
    <definedName name="KMSP_13100_6_1_5017" localSheetId="1">'Maksāšanas līdzekļu apjoms'!#REF!</definedName>
    <definedName name="KMSP_13100_6_1_5017" localSheetId="0">'Maksāšanas līdzekļu skaits'!#REF!</definedName>
    <definedName name="KMSP_13100_6_1_5017">#REF!</definedName>
    <definedName name="KMSP_13100_6_2" localSheetId="1">'Maksāšanas līdzekļu apjoms'!#REF!</definedName>
    <definedName name="KMSP_13100_6_2" localSheetId="0">'Maksāšanas līdzekļu skaits'!#REF!</definedName>
    <definedName name="KMSP_13100_6_2">#REF!</definedName>
    <definedName name="KMSP_13100_6_2_5016" localSheetId="1">'Maksāšanas līdzekļu apjoms'!#REF!</definedName>
    <definedName name="KMSP_13100_6_2_5016" localSheetId="0">'Maksāšanas līdzekļu skaits'!#REF!</definedName>
    <definedName name="KMSP_13100_6_2_5016">#REF!</definedName>
    <definedName name="KMSP_13100_6_2_5017" localSheetId="1">'Maksāšanas līdzekļu apjoms'!#REF!</definedName>
    <definedName name="KMSP_13100_6_2_5017" localSheetId="0">'Maksāšanas līdzekļu skaits'!#REF!</definedName>
    <definedName name="KMSP_13100_6_2_5017">#REF!</definedName>
    <definedName name="KMSP_13110_1" localSheetId="1">'Maksāšanas līdzekļu apjoms'!#REF!</definedName>
    <definedName name="KMSP_13110_1" localSheetId="0">'Maksāšanas līdzekļu skaits'!#REF!</definedName>
    <definedName name="KMSP_13110_1">#REF!</definedName>
    <definedName name="KMSP_13110_1_1" localSheetId="1">'Maksāšanas līdzekļu apjoms'!#REF!</definedName>
    <definedName name="KMSP_13110_1_1" localSheetId="0">'Maksāšanas līdzekļu skaits'!#REF!</definedName>
    <definedName name="KMSP_13110_1_1">#REF!</definedName>
    <definedName name="KMSP_13110_1_1_5016" localSheetId="1">'Maksāšanas līdzekļu apjoms'!#REF!</definedName>
    <definedName name="KMSP_13110_1_1_5016" localSheetId="0">'Maksāšanas līdzekļu skaits'!#REF!</definedName>
    <definedName name="KMSP_13110_1_1_5016">#REF!</definedName>
    <definedName name="KMSP_13110_1_1_5017" localSheetId="1">'Maksāšanas līdzekļu apjoms'!#REF!</definedName>
    <definedName name="KMSP_13110_1_1_5017" localSheetId="0">'Maksāšanas līdzekļu skaits'!#REF!</definedName>
    <definedName name="KMSP_13110_1_1_5017">#REF!</definedName>
    <definedName name="KMSP_13110_1_2" localSheetId="1">'Maksāšanas līdzekļu apjoms'!#REF!</definedName>
    <definedName name="KMSP_13110_1_2" localSheetId="0">'Maksāšanas līdzekļu skaits'!#REF!</definedName>
    <definedName name="KMSP_13110_1_2">#REF!</definedName>
    <definedName name="KMSP_13110_1_2_5016" localSheetId="1">'Maksāšanas līdzekļu apjoms'!#REF!</definedName>
    <definedName name="KMSP_13110_1_2_5016" localSheetId="0">'Maksāšanas līdzekļu skaits'!#REF!</definedName>
    <definedName name="KMSP_13110_1_2_5016">#REF!</definedName>
    <definedName name="KMSP_13110_1_2_5017" localSheetId="1">'Maksāšanas līdzekļu apjoms'!#REF!</definedName>
    <definedName name="KMSP_13110_1_2_5017" localSheetId="0">'Maksāšanas līdzekļu skaits'!#REF!</definedName>
    <definedName name="KMSP_13110_1_2_5017">#REF!</definedName>
    <definedName name="KMSP_13110_2" localSheetId="1">'Maksāšanas līdzekļu apjoms'!#REF!</definedName>
    <definedName name="KMSP_13110_2" localSheetId="0">'Maksāšanas līdzekļu skaits'!#REF!</definedName>
    <definedName name="KMSP_13110_2">#REF!</definedName>
    <definedName name="KMSP_13110_2_1" localSheetId="1">'Maksāšanas līdzekļu apjoms'!#REF!</definedName>
    <definedName name="KMSP_13110_2_1" localSheetId="0">'Maksāšanas līdzekļu skaits'!#REF!</definedName>
    <definedName name="KMSP_13110_2_1">#REF!</definedName>
    <definedName name="KMSP_13110_2_1_5016" localSheetId="1">'Maksāšanas līdzekļu apjoms'!#REF!</definedName>
    <definedName name="KMSP_13110_2_1_5016" localSheetId="0">'Maksāšanas līdzekļu skaits'!#REF!</definedName>
    <definedName name="KMSP_13110_2_1_5016">#REF!</definedName>
    <definedName name="KMSP_13110_2_1_5017" localSheetId="1">'Maksāšanas līdzekļu apjoms'!#REF!</definedName>
    <definedName name="KMSP_13110_2_1_5017" localSheetId="0">'Maksāšanas līdzekļu skaits'!#REF!</definedName>
    <definedName name="KMSP_13110_2_1_5017">#REF!</definedName>
    <definedName name="KMSP_13110_2_2" localSheetId="1">'Maksāšanas līdzekļu apjoms'!#REF!</definedName>
    <definedName name="KMSP_13110_2_2" localSheetId="0">'Maksāšanas līdzekļu skaits'!#REF!</definedName>
    <definedName name="KMSP_13110_2_2">#REF!</definedName>
    <definedName name="KMSP_13110_2_2_5016" localSheetId="1">'Maksāšanas līdzekļu apjoms'!#REF!</definedName>
    <definedName name="KMSP_13110_2_2_5016" localSheetId="0">'Maksāšanas līdzekļu skaits'!#REF!</definedName>
    <definedName name="KMSP_13110_2_2_5016">#REF!</definedName>
    <definedName name="KMSP_13110_2_2_5017" localSheetId="1">'Maksāšanas līdzekļu apjoms'!#REF!</definedName>
    <definedName name="KMSP_13110_2_2_5017" localSheetId="0">'Maksāšanas līdzekļu skaits'!#REF!</definedName>
    <definedName name="KMSP_13110_2_2_5017">#REF!</definedName>
    <definedName name="KMSP_13110_3" localSheetId="1">'Maksāšanas līdzekļu apjoms'!#REF!</definedName>
    <definedName name="KMSP_13110_3" localSheetId="0">'Maksāšanas līdzekļu skaits'!#REF!</definedName>
    <definedName name="KMSP_13110_3">#REF!</definedName>
    <definedName name="KMSP_13110_3_1" localSheetId="1">'Maksāšanas līdzekļu apjoms'!#REF!</definedName>
    <definedName name="KMSP_13110_3_1" localSheetId="0">'Maksāšanas līdzekļu skaits'!#REF!</definedName>
    <definedName name="KMSP_13110_3_1">#REF!</definedName>
    <definedName name="KMSP_13110_3_1_5016" localSheetId="1">'Maksāšanas līdzekļu apjoms'!#REF!</definedName>
    <definedName name="KMSP_13110_3_1_5016" localSheetId="0">'Maksāšanas līdzekļu skaits'!#REF!</definedName>
    <definedName name="KMSP_13110_3_1_5016">#REF!</definedName>
    <definedName name="KMSP_13110_3_1_5017" localSheetId="1">'Maksāšanas līdzekļu apjoms'!#REF!</definedName>
    <definedName name="KMSP_13110_3_1_5017" localSheetId="0">'Maksāšanas līdzekļu skaits'!#REF!</definedName>
    <definedName name="KMSP_13110_3_1_5017">#REF!</definedName>
    <definedName name="KMSP_13110_3_2" localSheetId="1">'Maksāšanas līdzekļu apjoms'!#REF!</definedName>
    <definedName name="KMSP_13110_3_2" localSheetId="0">'Maksāšanas līdzekļu skaits'!#REF!</definedName>
    <definedName name="KMSP_13110_3_2">#REF!</definedName>
    <definedName name="KMSP_13110_3_2_5016" localSheetId="1">'Maksāšanas līdzekļu apjoms'!#REF!</definedName>
    <definedName name="KMSP_13110_3_2_5016" localSheetId="0">'Maksāšanas līdzekļu skaits'!#REF!</definedName>
    <definedName name="KMSP_13110_3_2_5016">#REF!</definedName>
    <definedName name="KMSP_13110_3_2_5017" localSheetId="1">'Maksāšanas līdzekļu apjoms'!#REF!</definedName>
    <definedName name="KMSP_13110_3_2_5017" localSheetId="0">'Maksāšanas līdzekļu skaits'!#REF!</definedName>
    <definedName name="KMSP_13110_3_2_5017">#REF!</definedName>
    <definedName name="KMSP_13110_4" localSheetId="1">'Maksāšanas līdzekļu apjoms'!#REF!</definedName>
    <definedName name="KMSP_13110_4" localSheetId="0">'Maksāšanas līdzekļu skaits'!#REF!</definedName>
    <definedName name="KMSP_13110_4">#REF!</definedName>
    <definedName name="KMSP_13110_4_1" localSheetId="1">'Maksāšanas līdzekļu apjoms'!#REF!</definedName>
    <definedName name="KMSP_13110_4_1" localSheetId="0">'Maksāšanas līdzekļu skaits'!#REF!</definedName>
    <definedName name="KMSP_13110_4_1">#REF!</definedName>
    <definedName name="KMSP_13110_4_1_5016" localSheetId="1">'Maksāšanas līdzekļu apjoms'!#REF!</definedName>
    <definedName name="KMSP_13110_4_1_5016" localSheetId="0">'Maksāšanas līdzekļu skaits'!#REF!</definedName>
    <definedName name="KMSP_13110_4_1_5016">#REF!</definedName>
    <definedName name="KMSP_13110_4_1_5017" localSheetId="1">'Maksāšanas līdzekļu apjoms'!#REF!</definedName>
    <definedName name="KMSP_13110_4_1_5017" localSheetId="0">'Maksāšanas līdzekļu skaits'!#REF!</definedName>
    <definedName name="KMSP_13110_4_1_5017">#REF!</definedName>
    <definedName name="KMSP_13110_4_2" localSheetId="1">'Maksāšanas līdzekļu apjoms'!#REF!</definedName>
    <definedName name="KMSP_13110_4_2" localSheetId="0">'Maksāšanas līdzekļu skaits'!#REF!</definedName>
    <definedName name="KMSP_13110_4_2">#REF!</definedName>
    <definedName name="KMSP_13110_4_2_5016" localSheetId="1">'Maksāšanas līdzekļu apjoms'!#REF!</definedName>
    <definedName name="KMSP_13110_4_2_5016" localSheetId="0">'Maksāšanas līdzekļu skaits'!#REF!</definedName>
    <definedName name="KMSP_13110_4_2_5016">#REF!</definedName>
    <definedName name="KMSP_13110_4_2_5017" localSheetId="1">'Maksāšanas līdzekļu apjoms'!#REF!</definedName>
    <definedName name="KMSP_13110_4_2_5017" localSheetId="0">'Maksāšanas līdzekļu skaits'!#REF!</definedName>
    <definedName name="KMSP_13110_4_2_5017">#REF!</definedName>
    <definedName name="KMSP_13110_5" localSheetId="1">'Maksāšanas līdzekļu apjoms'!#REF!</definedName>
    <definedName name="KMSP_13110_5" localSheetId="0">'Maksāšanas līdzekļu skaits'!#REF!</definedName>
    <definedName name="KMSP_13110_5">#REF!</definedName>
    <definedName name="KMSP_13110_5_1" localSheetId="1">'Maksāšanas līdzekļu apjoms'!#REF!</definedName>
    <definedName name="KMSP_13110_5_1" localSheetId="0">'Maksāšanas līdzekļu skaits'!#REF!</definedName>
    <definedName name="KMSP_13110_5_1">#REF!</definedName>
    <definedName name="KMSP_13110_5_1_5016" localSheetId="1">'Maksāšanas līdzekļu apjoms'!#REF!</definedName>
    <definedName name="KMSP_13110_5_1_5016" localSheetId="0">'Maksāšanas līdzekļu skaits'!#REF!</definedName>
    <definedName name="KMSP_13110_5_1_5016">#REF!</definedName>
    <definedName name="KMSP_13110_5_1_5017" localSheetId="1">'Maksāšanas līdzekļu apjoms'!#REF!</definedName>
    <definedName name="KMSP_13110_5_1_5017" localSheetId="0">'Maksāšanas līdzekļu skaits'!#REF!</definedName>
    <definedName name="KMSP_13110_5_1_5017">#REF!</definedName>
    <definedName name="KMSP_13110_5_2" localSheetId="1">'Maksāšanas līdzekļu apjoms'!#REF!</definedName>
    <definedName name="KMSP_13110_5_2" localSheetId="0">'Maksāšanas līdzekļu skaits'!#REF!</definedName>
    <definedName name="KMSP_13110_5_2">#REF!</definedName>
    <definedName name="KMSP_13110_5_2_5016" localSheetId="1">'Maksāšanas līdzekļu apjoms'!#REF!</definedName>
    <definedName name="KMSP_13110_5_2_5016" localSheetId="0">'Maksāšanas līdzekļu skaits'!#REF!</definedName>
    <definedName name="KMSP_13110_5_2_5016">#REF!</definedName>
    <definedName name="KMSP_13110_5_2_5017" localSheetId="1">'Maksāšanas līdzekļu apjoms'!#REF!</definedName>
    <definedName name="KMSP_13110_5_2_5017" localSheetId="0">'Maksāšanas līdzekļu skaits'!#REF!</definedName>
    <definedName name="KMSP_13110_5_2_5017">#REF!</definedName>
    <definedName name="KMSP_13110_6" localSheetId="1">'Maksāšanas līdzekļu apjoms'!#REF!</definedName>
    <definedName name="KMSP_13110_6" localSheetId="0">'Maksāšanas līdzekļu skaits'!#REF!</definedName>
    <definedName name="KMSP_13110_6">#REF!</definedName>
    <definedName name="KMSP_13110_6_1" localSheetId="1">'Maksāšanas līdzekļu apjoms'!#REF!</definedName>
    <definedName name="KMSP_13110_6_1" localSheetId="0">'Maksāšanas līdzekļu skaits'!#REF!</definedName>
    <definedName name="KMSP_13110_6_1">#REF!</definedName>
    <definedName name="KMSP_13110_6_1_5016" localSheetId="1">'Maksāšanas līdzekļu apjoms'!#REF!</definedName>
    <definedName name="KMSP_13110_6_1_5016" localSheetId="0">'Maksāšanas līdzekļu skaits'!#REF!</definedName>
    <definedName name="KMSP_13110_6_1_5016">#REF!</definedName>
    <definedName name="KMSP_13110_6_1_5017" localSheetId="1">'Maksāšanas līdzekļu apjoms'!#REF!</definedName>
    <definedName name="KMSP_13110_6_1_5017" localSheetId="0">'Maksāšanas līdzekļu skaits'!#REF!</definedName>
    <definedName name="KMSP_13110_6_1_5017">#REF!</definedName>
    <definedName name="KMSP_13110_6_2" localSheetId="1">'Maksāšanas līdzekļu apjoms'!#REF!</definedName>
    <definedName name="KMSP_13110_6_2" localSheetId="0">'Maksāšanas līdzekļu skaits'!#REF!</definedName>
    <definedName name="KMSP_13110_6_2">#REF!</definedName>
    <definedName name="KMSP_13110_6_2_5016" localSheetId="1">'Maksāšanas līdzekļu apjoms'!#REF!</definedName>
    <definedName name="KMSP_13110_6_2_5016" localSheetId="0">'Maksāšanas līdzekļu skaits'!#REF!</definedName>
    <definedName name="KMSP_13110_6_2_5016">#REF!</definedName>
    <definedName name="KMSP_13110_6_2_5017" localSheetId="1">'Maksāšanas līdzekļu apjoms'!#REF!</definedName>
    <definedName name="KMSP_13110_6_2_5017" localSheetId="0">'Maksāšanas līdzekļu skaits'!#REF!</definedName>
    <definedName name="KMSP_13110_6_2_5017">#REF!</definedName>
    <definedName name="KMSP_13120_1" localSheetId="1">'Maksāšanas līdzekļu apjoms'!#REF!</definedName>
    <definedName name="KMSP_13120_1" localSheetId="0">'Maksāšanas līdzekļu skaits'!#REF!</definedName>
    <definedName name="KMSP_13120_1">#REF!</definedName>
    <definedName name="KMSP_13120_1_1" localSheetId="1">'Maksāšanas līdzekļu apjoms'!#REF!</definedName>
    <definedName name="KMSP_13120_1_1" localSheetId="0">'Maksāšanas līdzekļu skaits'!#REF!</definedName>
    <definedName name="KMSP_13120_1_1">#REF!</definedName>
    <definedName name="KMSP_13120_1_1_5016" localSheetId="1">'Maksāšanas līdzekļu apjoms'!#REF!</definedName>
    <definedName name="KMSP_13120_1_1_5016" localSheetId="0">'Maksāšanas līdzekļu skaits'!#REF!</definedName>
    <definedName name="KMSP_13120_1_1_5016">#REF!</definedName>
    <definedName name="KMSP_13120_1_1_5017" localSheetId="1">'Maksāšanas līdzekļu apjoms'!#REF!</definedName>
    <definedName name="KMSP_13120_1_1_5017" localSheetId="0">'Maksāšanas līdzekļu skaits'!#REF!</definedName>
    <definedName name="KMSP_13120_1_1_5017">#REF!</definedName>
    <definedName name="KMSP_13120_1_2" localSheetId="1">'Maksāšanas līdzekļu apjoms'!#REF!</definedName>
    <definedName name="KMSP_13120_1_2" localSheetId="0">'Maksāšanas līdzekļu skaits'!#REF!</definedName>
    <definedName name="KMSP_13120_1_2">#REF!</definedName>
    <definedName name="KMSP_13120_1_2_5016" localSheetId="1">'Maksāšanas līdzekļu apjoms'!#REF!</definedName>
    <definedName name="KMSP_13120_1_2_5016" localSheetId="0">'Maksāšanas līdzekļu skaits'!#REF!</definedName>
    <definedName name="KMSP_13120_1_2_5016">#REF!</definedName>
    <definedName name="KMSP_13120_1_2_5017" localSheetId="1">'Maksāšanas līdzekļu apjoms'!#REF!</definedName>
    <definedName name="KMSP_13120_1_2_5017" localSheetId="0">'Maksāšanas līdzekļu skaits'!#REF!</definedName>
    <definedName name="KMSP_13120_1_2_5017">#REF!</definedName>
    <definedName name="KMSP_13120_2" localSheetId="1">'Maksāšanas līdzekļu apjoms'!#REF!</definedName>
    <definedName name="KMSP_13120_2" localSheetId="0">'Maksāšanas līdzekļu skaits'!#REF!</definedName>
    <definedName name="KMSP_13120_2">#REF!</definedName>
    <definedName name="KMSP_13120_2_1" localSheetId="1">'Maksāšanas līdzekļu apjoms'!#REF!</definedName>
    <definedName name="KMSP_13120_2_1" localSheetId="0">'Maksāšanas līdzekļu skaits'!#REF!</definedName>
    <definedName name="KMSP_13120_2_1">#REF!</definedName>
    <definedName name="KMSP_13120_2_1_5016" localSheetId="1">'Maksāšanas līdzekļu apjoms'!#REF!</definedName>
    <definedName name="KMSP_13120_2_1_5016" localSheetId="0">'Maksāšanas līdzekļu skaits'!#REF!</definedName>
    <definedName name="KMSP_13120_2_1_5016">#REF!</definedName>
    <definedName name="KMSP_13120_2_1_5017" localSheetId="1">'Maksāšanas līdzekļu apjoms'!#REF!</definedName>
    <definedName name="KMSP_13120_2_1_5017" localSheetId="0">'Maksāšanas līdzekļu skaits'!#REF!</definedName>
    <definedName name="KMSP_13120_2_1_5017">#REF!</definedName>
    <definedName name="KMSP_13120_2_2" localSheetId="1">'Maksāšanas līdzekļu apjoms'!#REF!</definedName>
    <definedName name="KMSP_13120_2_2" localSheetId="0">'Maksāšanas līdzekļu skaits'!#REF!</definedName>
    <definedName name="KMSP_13120_2_2">#REF!</definedName>
    <definedName name="KMSP_13120_2_2_5016" localSheetId="1">'Maksāšanas līdzekļu apjoms'!#REF!</definedName>
    <definedName name="KMSP_13120_2_2_5016" localSheetId="0">'Maksāšanas līdzekļu skaits'!#REF!</definedName>
    <definedName name="KMSP_13120_2_2_5016">#REF!</definedName>
    <definedName name="KMSP_13120_2_2_5017" localSheetId="1">'Maksāšanas līdzekļu apjoms'!#REF!</definedName>
    <definedName name="KMSP_13120_2_2_5017" localSheetId="0">'Maksāšanas līdzekļu skaits'!#REF!</definedName>
    <definedName name="KMSP_13120_2_2_5017">#REF!</definedName>
    <definedName name="KMSP_13120_3" localSheetId="1">'Maksāšanas līdzekļu apjoms'!#REF!</definedName>
    <definedName name="KMSP_13120_3" localSheetId="0">'Maksāšanas līdzekļu skaits'!#REF!</definedName>
    <definedName name="KMSP_13120_3">#REF!</definedName>
    <definedName name="KMSP_13120_3_1" localSheetId="1">'Maksāšanas līdzekļu apjoms'!#REF!</definedName>
    <definedName name="KMSP_13120_3_1" localSheetId="0">'Maksāšanas līdzekļu skaits'!#REF!</definedName>
    <definedName name="KMSP_13120_3_1">#REF!</definedName>
    <definedName name="KMSP_13120_3_1_5016" localSheetId="1">'Maksāšanas līdzekļu apjoms'!#REF!</definedName>
    <definedName name="KMSP_13120_3_1_5016" localSheetId="0">'Maksāšanas līdzekļu skaits'!#REF!</definedName>
    <definedName name="KMSP_13120_3_1_5016">#REF!</definedName>
    <definedName name="KMSP_13120_3_1_5017" localSheetId="1">'Maksāšanas līdzekļu apjoms'!#REF!</definedName>
    <definedName name="KMSP_13120_3_1_5017" localSheetId="0">'Maksāšanas līdzekļu skaits'!#REF!</definedName>
    <definedName name="KMSP_13120_3_1_5017">#REF!</definedName>
    <definedName name="KMSP_13120_3_2" localSheetId="1">'Maksāšanas līdzekļu apjoms'!#REF!</definedName>
    <definedName name="KMSP_13120_3_2" localSheetId="0">'Maksāšanas līdzekļu skaits'!#REF!</definedName>
    <definedName name="KMSP_13120_3_2">#REF!</definedName>
    <definedName name="KMSP_13120_3_2_5016" localSheetId="1">'Maksāšanas līdzekļu apjoms'!#REF!</definedName>
    <definedName name="KMSP_13120_3_2_5016" localSheetId="0">'Maksāšanas līdzekļu skaits'!#REF!</definedName>
    <definedName name="KMSP_13120_3_2_5016">#REF!</definedName>
    <definedName name="KMSP_13120_3_2_5017" localSheetId="1">'Maksāšanas līdzekļu apjoms'!#REF!</definedName>
    <definedName name="KMSP_13120_3_2_5017" localSheetId="0">'Maksāšanas līdzekļu skaits'!#REF!</definedName>
    <definedName name="KMSP_13120_3_2_5017">#REF!</definedName>
    <definedName name="KMSP_13120_4" localSheetId="1">'Maksāšanas līdzekļu apjoms'!#REF!</definedName>
    <definedName name="KMSP_13120_4" localSheetId="0">'Maksāšanas līdzekļu skaits'!#REF!</definedName>
    <definedName name="KMSP_13120_4">#REF!</definedName>
    <definedName name="KMSP_13120_4_1" localSheetId="1">'Maksāšanas līdzekļu apjoms'!#REF!</definedName>
    <definedName name="KMSP_13120_4_1" localSheetId="0">'Maksāšanas līdzekļu skaits'!#REF!</definedName>
    <definedName name="KMSP_13120_4_1">#REF!</definedName>
    <definedName name="KMSP_13120_4_1_5016" localSheetId="1">'Maksāšanas līdzekļu apjoms'!#REF!</definedName>
    <definedName name="KMSP_13120_4_1_5016" localSheetId="0">'Maksāšanas līdzekļu skaits'!#REF!</definedName>
    <definedName name="KMSP_13120_4_1_5016">#REF!</definedName>
    <definedName name="KMSP_13120_4_1_5017" localSheetId="1">'Maksāšanas līdzekļu apjoms'!#REF!</definedName>
    <definedName name="KMSP_13120_4_1_5017" localSheetId="0">'Maksāšanas līdzekļu skaits'!#REF!</definedName>
    <definedName name="KMSP_13120_4_1_5017">#REF!</definedName>
    <definedName name="KMSP_13120_4_2" localSheetId="1">'Maksāšanas līdzekļu apjoms'!#REF!</definedName>
    <definedName name="KMSP_13120_4_2" localSheetId="0">'Maksāšanas līdzekļu skaits'!#REF!</definedName>
    <definedName name="KMSP_13120_4_2">#REF!</definedName>
    <definedName name="KMSP_13120_4_2_5016" localSheetId="1">'Maksāšanas līdzekļu apjoms'!#REF!</definedName>
    <definedName name="KMSP_13120_4_2_5016" localSheetId="0">'Maksāšanas līdzekļu skaits'!#REF!</definedName>
    <definedName name="KMSP_13120_4_2_5016">#REF!</definedName>
    <definedName name="KMSP_13120_4_2_5017" localSheetId="1">'Maksāšanas līdzekļu apjoms'!#REF!</definedName>
    <definedName name="KMSP_13120_4_2_5017" localSheetId="0">'Maksāšanas līdzekļu skaits'!#REF!</definedName>
    <definedName name="KMSP_13120_4_2_5017">#REF!</definedName>
    <definedName name="KMSP_13120_5" localSheetId="1">'Maksāšanas līdzekļu apjoms'!#REF!</definedName>
    <definedName name="KMSP_13120_5" localSheetId="0">'Maksāšanas līdzekļu skaits'!#REF!</definedName>
    <definedName name="KMSP_13120_5">#REF!</definedName>
    <definedName name="KMSP_13120_5_1" localSheetId="1">'Maksāšanas līdzekļu apjoms'!#REF!</definedName>
    <definedName name="KMSP_13120_5_1" localSheetId="0">'Maksāšanas līdzekļu skaits'!#REF!</definedName>
    <definedName name="KMSP_13120_5_1">#REF!</definedName>
    <definedName name="KMSP_13120_5_1_5016" localSheetId="1">'Maksāšanas līdzekļu apjoms'!#REF!</definedName>
    <definedName name="KMSP_13120_5_1_5016" localSheetId="0">'Maksāšanas līdzekļu skaits'!#REF!</definedName>
    <definedName name="KMSP_13120_5_1_5016">#REF!</definedName>
    <definedName name="KMSP_13120_5_1_5017" localSheetId="1">'Maksāšanas līdzekļu apjoms'!#REF!</definedName>
    <definedName name="KMSP_13120_5_1_5017" localSheetId="0">'Maksāšanas līdzekļu skaits'!#REF!</definedName>
    <definedName name="KMSP_13120_5_1_5017">#REF!</definedName>
    <definedName name="KMSP_13120_5_2" localSheetId="1">'Maksāšanas līdzekļu apjoms'!#REF!</definedName>
    <definedName name="KMSP_13120_5_2" localSheetId="0">'Maksāšanas līdzekļu skaits'!#REF!</definedName>
    <definedName name="KMSP_13120_5_2">#REF!</definedName>
    <definedName name="KMSP_13120_5_2_5016" localSheetId="1">'Maksāšanas līdzekļu apjoms'!#REF!</definedName>
    <definedName name="KMSP_13120_5_2_5016" localSheetId="0">'Maksāšanas līdzekļu skaits'!#REF!</definedName>
    <definedName name="KMSP_13120_5_2_5016">#REF!</definedName>
    <definedName name="KMSP_13120_5_2_5017" localSheetId="1">'Maksāšanas līdzekļu apjoms'!#REF!</definedName>
    <definedName name="KMSP_13120_5_2_5017" localSheetId="0">'Maksāšanas līdzekļu skaits'!#REF!</definedName>
    <definedName name="KMSP_13120_5_2_5017">#REF!</definedName>
    <definedName name="KMSP_13120_6" localSheetId="1">'Maksāšanas līdzekļu apjoms'!#REF!</definedName>
    <definedName name="KMSP_13120_6" localSheetId="0">'Maksāšanas līdzekļu skaits'!#REF!</definedName>
    <definedName name="KMSP_13120_6">#REF!</definedName>
    <definedName name="KMSP_13120_6_1" localSheetId="1">'Maksāšanas līdzekļu apjoms'!#REF!</definedName>
    <definedName name="KMSP_13120_6_1" localSheetId="0">'Maksāšanas līdzekļu skaits'!#REF!</definedName>
    <definedName name="KMSP_13120_6_1">#REF!</definedName>
    <definedName name="KMSP_13120_6_1_5016" localSheetId="1">'Maksāšanas līdzekļu apjoms'!#REF!</definedName>
    <definedName name="KMSP_13120_6_1_5016" localSheetId="0">'Maksāšanas līdzekļu skaits'!#REF!</definedName>
    <definedName name="KMSP_13120_6_1_5016">#REF!</definedName>
    <definedName name="KMSP_13120_6_1_5017" localSheetId="1">'Maksāšanas līdzekļu apjoms'!#REF!</definedName>
    <definedName name="KMSP_13120_6_1_5017" localSheetId="0">'Maksāšanas līdzekļu skaits'!#REF!</definedName>
    <definedName name="KMSP_13120_6_1_5017">#REF!</definedName>
    <definedName name="KMSP_13120_6_2" localSheetId="1">'Maksāšanas līdzekļu apjoms'!#REF!</definedName>
    <definedName name="KMSP_13120_6_2" localSheetId="0">'Maksāšanas līdzekļu skaits'!#REF!</definedName>
    <definedName name="KMSP_13120_6_2">#REF!</definedName>
    <definedName name="KMSP_13120_6_2_5016" localSheetId="1">'Maksāšanas līdzekļu apjoms'!#REF!</definedName>
    <definedName name="KMSP_13120_6_2_5016" localSheetId="0">'Maksāšanas līdzekļu skaits'!#REF!</definedName>
    <definedName name="KMSP_13120_6_2_5016">#REF!</definedName>
    <definedName name="KMSP_13120_6_2_5017" localSheetId="1">'Maksāšanas līdzekļu apjoms'!#REF!</definedName>
    <definedName name="KMSP_13120_6_2_5017" localSheetId="0">'Maksāšanas līdzekļu skaits'!#REF!</definedName>
    <definedName name="KMSP_13120_6_2_5017">#REF!</definedName>
    <definedName name="KMSP_14100_1" localSheetId="1">'Maksāšanas līdzekļu apjoms'!#REF!</definedName>
    <definedName name="KMSP_14100_1" localSheetId="0">'Maksāšanas līdzekļu skaits'!#REF!</definedName>
    <definedName name="KMSP_14100_1">#REF!</definedName>
    <definedName name="KMSP_14100_1_1" localSheetId="1">'Maksāšanas līdzekļu apjoms'!#REF!</definedName>
    <definedName name="KMSP_14100_1_1" localSheetId="0">'Maksāšanas līdzekļu skaits'!#REF!</definedName>
    <definedName name="KMSP_14100_1_1">#REF!</definedName>
    <definedName name="KMSP_14100_1_1_5016" localSheetId="1">'Maksāšanas līdzekļu apjoms'!#REF!</definedName>
    <definedName name="KMSP_14100_1_1_5016" localSheetId="0">'Maksāšanas līdzekļu skaits'!#REF!</definedName>
    <definedName name="KMSP_14100_1_1_5016">#REF!</definedName>
    <definedName name="KMSP_14100_1_1_5017" localSheetId="1">'Maksāšanas līdzekļu apjoms'!#REF!</definedName>
    <definedName name="KMSP_14100_1_1_5017" localSheetId="0">'Maksāšanas līdzekļu skaits'!#REF!</definedName>
    <definedName name="KMSP_14100_1_1_5017">#REF!</definedName>
    <definedName name="KMSP_14100_1_2" localSheetId="1">'Maksāšanas līdzekļu apjoms'!#REF!</definedName>
    <definedName name="KMSP_14100_1_2" localSheetId="0">'Maksāšanas līdzekļu skaits'!#REF!</definedName>
    <definedName name="KMSP_14100_1_2">#REF!</definedName>
    <definedName name="KMSP_14100_1_2_5016" localSheetId="1">'Maksāšanas līdzekļu apjoms'!#REF!</definedName>
    <definedName name="KMSP_14100_1_2_5016" localSheetId="0">'Maksāšanas līdzekļu skaits'!#REF!</definedName>
    <definedName name="KMSP_14100_1_2_5016">#REF!</definedName>
    <definedName name="KMSP_14100_1_2_5017" localSheetId="1">'Maksāšanas līdzekļu apjoms'!#REF!</definedName>
    <definedName name="KMSP_14100_1_2_5017" localSheetId="0">'Maksāšanas līdzekļu skaits'!#REF!</definedName>
    <definedName name="KMSP_14100_1_2_5017">#REF!</definedName>
    <definedName name="KMSP_14100_2" localSheetId="1">'Maksāšanas līdzekļu apjoms'!#REF!</definedName>
    <definedName name="KMSP_14100_2" localSheetId="0">'Maksāšanas līdzekļu skaits'!#REF!</definedName>
    <definedName name="KMSP_14100_2">#REF!</definedName>
    <definedName name="KMSP_14100_2_1" localSheetId="1">'Maksāšanas līdzekļu apjoms'!#REF!</definedName>
    <definedName name="KMSP_14100_2_1" localSheetId="0">'Maksāšanas līdzekļu skaits'!#REF!</definedName>
    <definedName name="KMSP_14100_2_1">#REF!</definedName>
    <definedName name="KMSP_14100_2_1_5016" localSheetId="1">'Maksāšanas līdzekļu apjoms'!#REF!</definedName>
    <definedName name="KMSP_14100_2_1_5016" localSheetId="0">'Maksāšanas līdzekļu skaits'!#REF!</definedName>
    <definedName name="KMSP_14100_2_1_5016">#REF!</definedName>
    <definedName name="KMSP_14100_2_1_5017" localSheetId="1">'Maksāšanas līdzekļu apjoms'!#REF!</definedName>
    <definedName name="KMSP_14100_2_1_5017" localSheetId="0">'Maksāšanas līdzekļu skaits'!#REF!</definedName>
    <definedName name="KMSP_14100_2_1_5017">#REF!</definedName>
    <definedName name="KMSP_14100_2_2" localSheetId="1">'Maksāšanas līdzekļu apjoms'!#REF!</definedName>
    <definedName name="KMSP_14100_2_2" localSheetId="0">'Maksāšanas līdzekļu skaits'!#REF!</definedName>
    <definedName name="KMSP_14100_2_2">#REF!</definedName>
    <definedName name="KMSP_14100_2_2_5016" localSheetId="1">'Maksāšanas līdzekļu apjoms'!#REF!</definedName>
    <definedName name="KMSP_14100_2_2_5016" localSheetId="0">'Maksāšanas līdzekļu skaits'!#REF!</definedName>
    <definedName name="KMSP_14100_2_2_5016">#REF!</definedName>
    <definedName name="KMSP_14100_2_2_5017" localSheetId="1">'Maksāšanas līdzekļu apjoms'!#REF!</definedName>
    <definedName name="KMSP_14100_2_2_5017" localSheetId="0">'Maksāšanas līdzekļu skaits'!#REF!</definedName>
    <definedName name="KMSP_14100_2_2_5017">#REF!</definedName>
    <definedName name="KMSP_14100_3" localSheetId="1">'Maksāšanas līdzekļu apjoms'!#REF!</definedName>
    <definedName name="KMSP_14100_3" localSheetId="0">'Maksāšanas līdzekļu skaits'!#REF!</definedName>
    <definedName name="KMSP_14100_3">#REF!</definedName>
    <definedName name="KMSP_14100_3_1" localSheetId="1">'Maksāšanas līdzekļu apjoms'!#REF!</definedName>
    <definedName name="KMSP_14100_3_1" localSheetId="0">'Maksāšanas līdzekļu skaits'!#REF!</definedName>
    <definedName name="KMSP_14100_3_1">#REF!</definedName>
    <definedName name="KMSP_14100_3_1_5016" localSheetId="1">'Maksāšanas līdzekļu apjoms'!#REF!</definedName>
    <definedName name="KMSP_14100_3_1_5016" localSheetId="0">'Maksāšanas līdzekļu skaits'!#REF!</definedName>
    <definedName name="KMSP_14100_3_1_5016">#REF!</definedName>
    <definedName name="KMSP_14100_3_1_5017" localSheetId="1">'Maksāšanas līdzekļu apjoms'!#REF!</definedName>
    <definedName name="KMSP_14100_3_1_5017" localSheetId="0">'Maksāšanas līdzekļu skaits'!#REF!</definedName>
    <definedName name="KMSP_14100_3_1_5017">#REF!</definedName>
    <definedName name="KMSP_14100_3_2" localSheetId="1">'Maksāšanas līdzekļu apjoms'!#REF!</definedName>
    <definedName name="KMSP_14100_3_2" localSheetId="0">'Maksāšanas līdzekļu skaits'!#REF!</definedName>
    <definedName name="KMSP_14100_3_2">#REF!</definedName>
    <definedName name="KMSP_14100_3_2_5016" localSheetId="1">'Maksāšanas līdzekļu apjoms'!#REF!</definedName>
    <definedName name="KMSP_14100_3_2_5016" localSheetId="0">'Maksāšanas līdzekļu skaits'!#REF!</definedName>
    <definedName name="KMSP_14100_3_2_5016">#REF!</definedName>
    <definedName name="KMSP_14100_3_2_5017" localSheetId="1">'Maksāšanas līdzekļu apjoms'!#REF!</definedName>
    <definedName name="KMSP_14100_3_2_5017" localSheetId="0">'Maksāšanas līdzekļu skaits'!#REF!</definedName>
    <definedName name="KMSP_14100_3_2_5017">#REF!</definedName>
    <definedName name="KMSP_14100_4" localSheetId="1">'Maksāšanas līdzekļu apjoms'!#REF!</definedName>
    <definedName name="KMSP_14100_4" localSheetId="0">'Maksāšanas līdzekļu skaits'!#REF!</definedName>
    <definedName name="KMSP_14100_4">#REF!</definedName>
    <definedName name="KMSP_14100_4_1" localSheetId="1">'Maksāšanas līdzekļu apjoms'!#REF!</definedName>
    <definedName name="KMSP_14100_4_1" localSheetId="0">'Maksāšanas līdzekļu skaits'!#REF!</definedName>
    <definedName name="KMSP_14100_4_1">#REF!</definedName>
    <definedName name="KMSP_14100_4_1_5016" localSheetId="1">'Maksāšanas līdzekļu apjoms'!#REF!</definedName>
    <definedName name="KMSP_14100_4_1_5016" localSheetId="0">'Maksāšanas līdzekļu skaits'!#REF!</definedName>
    <definedName name="KMSP_14100_4_1_5016">#REF!</definedName>
    <definedName name="KMSP_14100_4_1_5017" localSheetId="1">'Maksāšanas līdzekļu apjoms'!#REF!</definedName>
    <definedName name="KMSP_14100_4_1_5017" localSheetId="0">'Maksāšanas līdzekļu skaits'!#REF!</definedName>
    <definedName name="KMSP_14100_4_1_5017">#REF!</definedName>
    <definedName name="KMSP_14100_4_2" localSheetId="1">'Maksāšanas līdzekļu apjoms'!#REF!</definedName>
    <definedName name="KMSP_14100_4_2" localSheetId="0">'Maksāšanas līdzekļu skaits'!#REF!</definedName>
    <definedName name="KMSP_14100_4_2">#REF!</definedName>
    <definedName name="KMSP_14100_4_2_5016" localSheetId="1">'Maksāšanas līdzekļu apjoms'!#REF!</definedName>
    <definedName name="KMSP_14100_4_2_5016" localSheetId="0">'Maksāšanas līdzekļu skaits'!#REF!</definedName>
    <definedName name="KMSP_14100_4_2_5016">#REF!</definedName>
    <definedName name="KMSP_14100_4_2_5017" localSheetId="1">'Maksāšanas līdzekļu apjoms'!#REF!</definedName>
    <definedName name="KMSP_14100_4_2_5017" localSheetId="0">'Maksāšanas līdzekļu skaits'!#REF!</definedName>
    <definedName name="KMSP_14100_4_2_5017">#REF!</definedName>
    <definedName name="KMSP_14100_5" localSheetId="1">'Maksāšanas līdzekļu apjoms'!#REF!</definedName>
    <definedName name="KMSP_14100_5" localSheetId="0">'Maksāšanas līdzekļu skaits'!#REF!</definedName>
    <definedName name="KMSP_14100_5">#REF!</definedName>
    <definedName name="KMSP_14100_5_1" localSheetId="1">'Maksāšanas līdzekļu apjoms'!#REF!</definedName>
    <definedName name="KMSP_14100_5_1" localSheetId="0">'Maksāšanas līdzekļu skaits'!#REF!</definedName>
    <definedName name="KMSP_14100_5_1">#REF!</definedName>
    <definedName name="KMSP_14100_5_1_5016" localSheetId="1">'Maksāšanas līdzekļu apjoms'!#REF!</definedName>
    <definedName name="KMSP_14100_5_1_5016" localSheetId="0">'Maksāšanas līdzekļu skaits'!#REF!</definedName>
    <definedName name="KMSP_14100_5_1_5016">#REF!</definedName>
    <definedName name="KMSP_14100_5_1_5017" localSheetId="1">'Maksāšanas līdzekļu apjoms'!#REF!</definedName>
    <definedName name="KMSP_14100_5_1_5017" localSheetId="0">'Maksāšanas līdzekļu skaits'!#REF!</definedName>
    <definedName name="KMSP_14100_5_1_5017">#REF!</definedName>
    <definedName name="KMSP_14100_5_2" localSheetId="1">'Maksāšanas līdzekļu apjoms'!#REF!</definedName>
    <definedName name="KMSP_14100_5_2" localSheetId="0">'Maksāšanas līdzekļu skaits'!#REF!</definedName>
    <definedName name="KMSP_14100_5_2">#REF!</definedName>
    <definedName name="KMSP_14100_5_2_5016" localSheetId="1">'Maksāšanas līdzekļu apjoms'!#REF!</definedName>
    <definedName name="KMSP_14100_5_2_5016" localSheetId="0">'Maksāšanas līdzekļu skaits'!#REF!</definedName>
    <definedName name="KMSP_14100_5_2_5016">#REF!</definedName>
    <definedName name="KMSP_14100_5_2_5017" localSheetId="1">'Maksāšanas līdzekļu apjoms'!#REF!</definedName>
    <definedName name="KMSP_14100_5_2_5017" localSheetId="0">'Maksāšanas līdzekļu skaits'!#REF!</definedName>
    <definedName name="KMSP_14100_5_2_5017">#REF!</definedName>
    <definedName name="KMSP_14100_6" localSheetId="1">'Maksāšanas līdzekļu apjoms'!#REF!</definedName>
    <definedName name="KMSP_14100_6" localSheetId="0">'Maksāšanas līdzekļu skaits'!#REF!</definedName>
    <definedName name="KMSP_14100_6">#REF!</definedName>
    <definedName name="KMSP_14100_6_1" localSheetId="1">'Maksāšanas līdzekļu apjoms'!#REF!</definedName>
    <definedName name="KMSP_14100_6_1" localSheetId="0">'Maksāšanas līdzekļu skaits'!#REF!</definedName>
    <definedName name="KMSP_14100_6_1">#REF!</definedName>
    <definedName name="KMSP_14100_6_1_5016" localSheetId="1">'Maksāšanas līdzekļu apjoms'!#REF!</definedName>
    <definedName name="KMSP_14100_6_1_5016" localSheetId="0">'Maksāšanas līdzekļu skaits'!#REF!</definedName>
    <definedName name="KMSP_14100_6_1_5016">#REF!</definedName>
    <definedName name="KMSP_14100_6_1_5017" localSheetId="1">'Maksāšanas līdzekļu apjoms'!#REF!</definedName>
    <definedName name="KMSP_14100_6_1_5017" localSheetId="0">'Maksāšanas līdzekļu skaits'!#REF!</definedName>
    <definedName name="KMSP_14100_6_1_5017">#REF!</definedName>
    <definedName name="KMSP_14100_6_2" localSheetId="1">'Maksāšanas līdzekļu apjoms'!#REF!</definedName>
    <definedName name="KMSP_14100_6_2" localSheetId="0">'Maksāšanas līdzekļu skaits'!#REF!</definedName>
    <definedName name="KMSP_14100_6_2">#REF!</definedName>
    <definedName name="KMSP_14100_6_2_5016" localSheetId="1">'Maksāšanas līdzekļu apjoms'!#REF!</definedName>
    <definedName name="KMSP_14100_6_2_5016" localSheetId="0">'Maksāšanas līdzekļu skaits'!#REF!</definedName>
    <definedName name="KMSP_14100_6_2_5016">#REF!</definedName>
    <definedName name="KMSP_14100_6_2_5017" localSheetId="1">'Maksāšanas līdzekļu apjoms'!#REF!</definedName>
    <definedName name="KMSP_14100_6_2_5017" localSheetId="0">'Maksāšanas līdzekļu skaits'!#REF!</definedName>
    <definedName name="KMSP_14100_6_2_5017">#REF!</definedName>
    <definedName name="KMSP_15100_1" localSheetId="1">'Maksāšanas līdzekļu apjoms'!#REF!</definedName>
    <definedName name="KMSP_15100_1" localSheetId="0">'Maksāšanas līdzekļu skaits'!#REF!</definedName>
    <definedName name="KMSP_15100_1">#REF!</definedName>
    <definedName name="KMSP_15100_1_1" localSheetId="1">'Maksāšanas līdzekļu apjoms'!#REF!</definedName>
    <definedName name="KMSP_15100_1_1" localSheetId="0">'Maksāšanas līdzekļu skaits'!#REF!</definedName>
    <definedName name="KMSP_15100_1_1">#REF!</definedName>
    <definedName name="KMSP_15100_1_1_5016" localSheetId="1">'Maksāšanas līdzekļu apjoms'!#REF!</definedName>
    <definedName name="KMSP_15100_1_1_5016" localSheetId="0">'Maksāšanas līdzekļu skaits'!#REF!</definedName>
    <definedName name="KMSP_15100_1_1_5016">#REF!</definedName>
    <definedName name="KMSP_15100_1_1_5017" localSheetId="1">'Maksāšanas līdzekļu apjoms'!#REF!</definedName>
    <definedName name="KMSP_15100_1_1_5017" localSheetId="0">'Maksāšanas līdzekļu skaits'!#REF!</definedName>
    <definedName name="KMSP_15100_1_1_5017">#REF!</definedName>
    <definedName name="KMSP_15100_1_2" localSheetId="1">'Maksāšanas līdzekļu apjoms'!#REF!</definedName>
    <definedName name="KMSP_15100_1_2" localSheetId="0">'Maksāšanas līdzekļu skaits'!#REF!</definedName>
    <definedName name="KMSP_15100_1_2">#REF!</definedName>
    <definedName name="KMSP_15100_1_2_5016" localSheetId="1">'Maksāšanas līdzekļu apjoms'!#REF!</definedName>
    <definedName name="KMSP_15100_1_2_5016" localSheetId="0">'Maksāšanas līdzekļu skaits'!#REF!</definedName>
    <definedName name="KMSP_15100_1_2_5016">#REF!</definedName>
    <definedName name="KMSP_15100_1_2_5017" localSheetId="1">'Maksāšanas līdzekļu apjoms'!#REF!</definedName>
    <definedName name="KMSP_15100_1_2_5017" localSheetId="0">'Maksāšanas līdzekļu skaits'!#REF!</definedName>
    <definedName name="KMSP_15100_1_2_5017">#REF!</definedName>
    <definedName name="KMSP_15100_2" localSheetId="1">'Maksāšanas līdzekļu apjoms'!#REF!</definedName>
    <definedName name="KMSP_15100_2" localSheetId="0">'Maksāšanas līdzekļu skaits'!#REF!</definedName>
    <definedName name="KMSP_15100_2">#REF!</definedName>
    <definedName name="KMSP_15100_2_1" localSheetId="1">'Maksāšanas līdzekļu apjoms'!#REF!</definedName>
    <definedName name="KMSP_15100_2_1" localSheetId="0">'Maksāšanas līdzekļu skaits'!#REF!</definedName>
    <definedName name="KMSP_15100_2_1">#REF!</definedName>
    <definedName name="KMSP_15100_2_1_5016" localSheetId="1">'Maksāšanas līdzekļu apjoms'!#REF!</definedName>
    <definedName name="KMSP_15100_2_1_5016" localSheetId="0">'Maksāšanas līdzekļu skaits'!#REF!</definedName>
    <definedName name="KMSP_15100_2_1_5016">#REF!</definedName>
    <definedName name="KMSP_15100_2_1_5017" localSheetId="1">'Maksāšanas līdzekļu apjoms'!#REF!</definedName>
    <definedName name="KMSP_15100_2_1_5017" localSheetId="0">'Maksāšanas līdzekļu skaits'!#REF!</definedName>
    <definedName name="KMSP_15100_2_1_5017">#REF!</definedName>
    <definedName name="KMSP_15100_2_2" localSheetId="1">'Maksāšanas līdzekļu apjoms'!#REF!</definedName>
    <definedName name="KMSP_15100_2_2" localSheetId="0">'Maksāšanas līdzekļu skaits'!#REF!</definedName>
    <definedName name="KMSP_15100_2_2">#REF!</definedName>
    <definedName name="KMSP_15100_2_2_5016" localSheetId="1">'Maksāšanas līdzekļu apjoms'!#REF!</definedName>
    <definedName name="KMSP_15100_2_2_5016" localSheetId="0">'Maksāšanas līdzekļu skaits'!#REF!</definedName>
    <definedName name="KMSP_15100_2_2_5016">#REF!</definedName>
    <definedName name="KMSP_15100_2_2_5017" localSheetId="1">'Maksāšanas līdzekļu apjoms'!#REF!</definedName>
    <definedName name="KMSP_15100_2_2_5017" localSheetId="0">'Maksāšanas līdzekļu skaits'!#REF!</definedName>
    <definedName name="KMSP_15100_2_2_5017">#REF!</definedName>
    <definedName name="KMSP_15100_3" localSheetId="1">'Maksāšanas līdzekļu apjoms'!#REF!</definedName>
    <definedName name="KMSP_15100_3" localSheetId="0">'Maksāšanas līdzekļu skaits'!#REF!</definedName>
    <definedName name="KMSP_15100_3">#REF!</definedName>
    <definedName name="KMSP_15100_3_1" localSheetId="1">'Maksāšanas līdzekļu apjoms'!#REF!</definedName>
    <definedName name="KMSP_15100_3_1" localSheetId="0">'Maksāšanas līdzekļu skaits'!#REF!</definedName>
    <definedName name="KMSP_15100_3_1">#REF!</definedName>
    <definedName name="KMSP_15100_3_1_5016" localSheetId="1">'Maksāšanas līdzekļu apjoms'!#REF!</definedName>
    <definedName name="KMSP_15100_3_1_5016" localSheetId="0">'Maksāšanas līdzekļu skaits'!#REF!</definedName>
    <definedName name="KMSP_15100_3_1_5016">#REF!</definedName>
    <definedName name="KMSP_15100_3_1_5017" localSheetId="1">'Maksāšanas līdzekļu apjoms'!#REF!</definedName>
    <definedName name="KMSP_15100_3_1_5017" localSheetId="0">'Maksāšanas līdzekļu skaits'!#REF!</definedName>
    <definedName name="KMSP_15100_3_1_5017">#REF!</definedName>
    <definedName name="KMSP_15100_3_2" localSheetId="1">'Maksāšanas līdzekļu apjoms'!#REF!</definedName>
    <definedName name="KMSP_15100_3_2" localSheetId="0">'Maksāšanas līdzekļu skaits'!#REF!</definedName>
    <definedName name="KMSP_15100_3_2">#REF!</definedName>
    <definedName name="KMSP_15100_3_2_5016" localSheetId="1">'Maksāšanas līdzekļu apjoms'!#REF!</definedName>
    <definedName name="KMSP_15100_3_2_5016" localSheetId="0">'Maksāšanas līdzekļu skaits'!#REF!</definedName>
    <definedName name="KMSP_15100_3_2_5016">#REF!</definedName>
    <definedName name="KMSP_15100_3_2_5017" localSheetId="1">'Maksāšanas līdzekļu apjoms'!#REF!</definedName>
    <definedName name="KMSP_15100_3_2_5017" localSheetId="0">'Maksāšanas līdzekļu skaits'!#REF!</definedName>
    <definedName name="KMSP_15100_3_2_5017">#REF!</definedName>
    <definedName name="KMSP_15100_4" localSheetId="1">'Maksāšanas līdzekļu apjoms'!#REF!</definedName>
    <definedName name="KMSP_15100_4" localSheetId="0">'Maksāšanas līdzekļu skaits'!#REF!</definedName>
    <definedName name="KMSP_15100_4">#REF!</definedName>
    <definedName name="KMSP_15100_4_1" localSheetId="1">'Maksāšanas līdzekļu apjoms'!#REF!</definedName>
    <definedName name="KMSP_15100_4_1" localSheetId="0">'Maksāšanas līdzekļu skaits'!#REF!</definedName>
    <definedName name="KMSP_15100_4_1">#REF!</definedName>
    <definedName name="KMSP_15100_4_1_5016" localSheetId="1">'Maksāšanas līdzekļu apjoms'!#REF!</definedName>
    <definedName name="KMSP_15100_4_1_5016" localSheetId="0">'Maksāšanas līdzekļu skaits'!#REF!</definedName>
    <definedName name="KMSP_15100_4_1_5016">#REF!</definedName>
    <definedName name="KMSP_15100_4_1_5017" localSheetId="1">'Maksāšanas līdzekļu apjoms'!#REF!</definedName>
    <definedName name="KMSP_15100_4_1_5017" localSheetId="0">'Maksāšanas līdzekļu skaits'!#REF!</definedName>
    <definedName name="KMSP_15100_4_1_5017">#REF!</definedName>
    <definedName name="KMSP_15100_4_2" localSheetId="1">'Maksāšanas līdzekļu apjoms'!#REF!</definedName>
    <definedName name="KMSP_15100_4_2" localSheetId="0">'Maksāšanas līdzekļu skaits'!#REF!</definedName>
    <definedName name="KMSP_15100_4_2">#REF!</definedName>
    <definedName name="KMSP_15100_4_2_5016" localSheetId="1">'Maksāšanas līdzekļu apjoms'!#REF!</definedName>
    <definedName name="KMSP_15100_4_2_5016" localSheetId="0">'Maksāšanas līdzekļu skaits'!#REF!</definedName>
    <definedName name="KMSP_15100_4_2_5016">#REF!</definedName>
    <definedName name="KMSP_15100_4_2_5017" localSheetId="1">'Maksāšanas līdzekļu apjoms'!#REF!</definedName>
    <definedName name="KMSP_15100_4_2_5017" localSheetId="0">'Maksāšanas līdzekļu skaits'!#REF!</definedName>
    <definedName name="KMSP_15100_4_2_5017">#REF!</definedName>
    <definedName name="KMSP_15100_5" localSheetId="1">'Maksāšanas līdzekļu apjoms'!#REF!</definedName>
    <definedName name="KMSP_15100_5" localSheetId="0">'Maksāšanas līdzekļu skaits'!#REF!</definedName>
    <definedName name="KMSP_15100_5">#REF!</definedName>
    <definedName name="KMSP_15100_5_1" localSheetId="1">'Maksāšanas līdzekļu apjoms'!#REF!</definedName>
    <definedName name="KMSP_15100_5_1" localSheetId="0">'Maksāšanas līdzekļu skaits'!#REF!</definedName>
    <definedName name="KMSP_15100_5_1">#REF!</definedName>
    <definedName name="KMSP_15100_5_1_5016" localSheetId="1">'Maksāšanas līdzekļu apjoms'!#REF!</definedName>
    <definedName name="KMSP_15100_5_1_5016" localSheetId="0">'Maksāšanas līdzekļu skaits'!#REF!</definedName>
    <definedName name="KMSP_15100_5_1_5016">#REF!</definedName>
    <definedName name="KMSP_15100_5_1_5017" localSheetId="1">'Maksāšanas līdzekļu apjoms'!#REF!</definedName>
    <definedName name="KMSP_15100_5_1_5017" localSheetId="0">'Maksāšanas līdzekļu skaits'!#REF!</definedName>
    <definedName name="KMSP_15100_5_1_5017">#REF!</definedName>
    <definedName name="KMSP_15100_5_2" localSheetId="1">'Maksāšanas līdzekļu apjoms'!#REF!</definedName>
    <definedName name="KMSP_15100_5_2" localSheetId="0">'Maksāšanas līdzekļu skaits'!#REF!</definedName>
    <definedName name="KMSP_15100_5_2">#REF!</definedName>
    <definedName name="KMSP_15100_5_2_5016" localSheetId="1">'Maksāšanas līdzekļu apjoms'!#REF!</definedName>
    <definedName name="KMSP_15100_5_2_5016" localSheetId="0">'Maksāšanas līdzekļu skaits'!#REF!</definedName>
    <definedName name="KMSP_15100_5_2_5016">#REF!</definedName>
    <definedName name="KMSP_15100_5_2_5017" localSheetId="1">'Maksāšanas līdzekļu apjoms'!#REF!</definedName>
    <definedName name="KMSP_15100_5_2_5017" localSheetId="0">'Maksāšanas līdzekļu skaits'!#REF!</definedName>
    <definedName name="KMSP_15100_5_2_5017">#REF!</definedName>
    <definedName name="KMSP_15100_6" localSheetId="1">'Maksāšanas līdzekļu apjoms'!#REF!</definedName>
    <definedName name="KMSP_15100_6" localSheetId="0">'Maksāšanas līdzekļu skaits'!#REF!</definedName>
    <definedName name="KMSP_15100_6">#REF!</definedName>
    <definedName name="KMSP_15100_6_1" localSheetId="1">'Maksāšanas līdzekļu apjoms'!#REF!</definedName>
    <definedName name="KMSP_15100_6_1" localSheetId="0">'Maksāšanas līdzekļu skaits'!#REF!</definedName>
    <definedName name="KMSP_15100_6_1">#REF!</definedName>
    <definedName name="KMSP_15100_6_1_5016" localSheetId="1">'Maksāšanas līdzekļu apjoms'!#REF!</definedName>
    <definedName name="KMSP_15100_6_1_5016" localSheetId="0">'Maksāšanas līdzekļu skaits'!#REF!</definedName>
    <definedName name="KMSP_15100_6_1_5016">#REF!</definedName>
    <definedName name="KMSP_15100_6_1_5017" localSheetId="1">'Maksāšanas līdzekļu apjoms'!#REF!</definedName>
    <definedName name="KMSP_15100_6_1_5017" localSheetId="0">'Maksāšanas līdzekļu skaits'!#REF!</definedName>
    <definedName name="KMSP_15100_6_1_5017">#REF!</definedName>
    <definedName name="KMSP_15100_6_2" localSheetId="1">'Maksāšanas līdzekļu apjoms'!#REF!</definedName>
    <definedName name="KMSP_15100_6_2" localSheetId="0">'Maksāšanas līdzekļu skaits'!#REF!</definedName>
    <definedName name="KMSP_15100_6_2">#REF!</definedName>
    <definedName name="KMSP_15100_6_2_5016" localSheetId="1">'Maksāšanas līdzekļu apjoms'!#REF!</definedName>
    <definedName name="KMSP_15100_6_2_5016" localSheetId="0">'Maksāšanas līdzekļu skaits'!#REF!</definedName>
    <definedName name="KMSP_15100_6_2_5016">#REF!</definedName>
    <definedName name="KMSP_15100_6_2_5017" localSheetId="1">'Maksāšanas līdzekļu apjoms'!#REF!</definedName>
    <definedName name="KMSP_15100_6_2_5017" localSheetId="0">'Maksāšanas līdzekļu skaits'!#REF!</definedName>
    <definedName name="KMSP_15100_6_2_5017">#REF!</definedName>
    <definedName name="KMSP_16100_1" localSheetId="1">'Maksāšanas līdzekļu apjoms'!#REF!</definedName>
    <definedName name="KMSP_16100_1" localSheetId="0">'Maksāšanas līdzekļu skaits'!#REF!</definedName>
    <definedName name="KMSP_16100_1">#REF!</definedName>
    <definedName name="KMSP_16100_1_1" localSheetId="1">'Maksāšanas līdzekļu apjoms'!#REF!</definedName>
    <definedName name="KMSP_16100_1_1" localSheetId="0">'Maksāšanas līdzekļu skaits'!#REF!</definedName>
    <definedName name="KMSP_16100_1_1">#REF!</definedName>
    <definedName name="KMSP_16100_1_1_5016" localSheetId="1">'Maksāšanas līdzekļu apjoms'!#REF!</definedName>
    <definedName name="KMSP_16100_1_1_5016" localSheetId="0">'Maksāšanas līdzekļu skaits'!#REF!</definedName>
    <definedName name="KMSP_16100_1_1_5016">#REF!</definedName>
    <definedName name="KMSP_16100_1_1_5017" localSheetId="1">'Maksāšanas līdzekļu apjoms'!#REF!</definedName>
    <definedName name="KMSP_16100_1_1_5017" localSheetId="0">'Maksāšanas līdzekļu skaits'!#REF!</definedName>
    <definedName name="KMSP_16100_1_1_5017">#REF!</definedName>
    <definedName name="KMSP_16100_1_2" localSheetId="1">'Maksāšanas līdzekļu apjoms'!#REF!</definedName>
    <definedName name="KMSP_16100_1_2" localSheetId="0">'Maksāšanas līdzekļu skaits'!#REF!</definedName>
    <definedName name="KMSP_16100_1_2">#REF!</definedName>
    <definedName name="KMSP_16100_1_2_5016" localSheetId="1">'Maksāšanas līdzekļu apjoms'!#REF!</definedName>
    <definedName name="KMSP_16100_1_2_5016" localSheetId="0">'Maksāšanas līdzekļu skaits'!#REF!</definedName>
    <definedName name="KMSP_16100_1_2_5016">#REF!</definedName>
    <definedName name="KMSP_16100_1_2_5017" localSheetId="1">'Maksāšanas līdzekļu apjoms'!#REF!</definedName>
    <definedName name="KMSP_16100_1_2_5017" localSheetId="0">'Maksāšanas līdzekļu skaits'!#REF!</definedName>
    <definedName name="KMSP_16100_1_2_5017">#REF!</definedName>
    <definedName name="KMSP_16100_2" localSheetId="1">'Maksāšanas līdzekļu apjoms'!#REF!</definedName>
    <definedName name="KMSP_16100_2" localSheetId="0">'Maksāšanas līdzekļu skaits'!#REF!</definedName>
    <definedName name="KMSP_16100_2">#REF!</definedName>
    <definedName name="KMSP_16100_2_1" localSheetId="1">'Maksāšanas līdzekļu apjoms'!#REF!</definedName>
    <definedName name="KMSP_16100_2_1" localSheetId="0">'Maksāšanas līdzekļu skaits'!#REF!</definedName>
    <definedName name="KMSP_16100_2_1">#REF!</definedName>
    <definedName name="KMSP_16100_2_1_5016" localSheetId="1">'Maksāšanas līdzekļu apjoms'!#REF!</definedName>
    <definedName name="KMSP_16100_2_1_5016" localSheetId="0">'Maksāšanas līdzekļu skaits'!#REF!</definedName>
    <definedName name="KMSP_16100_2_1_5016">#REF!</definedName>
    <definedName name="KMSP_16100_2_1_5017" localSheetId="1">'Maksāšanas līdzekļu apjoms'!#REF!</definedName>
    <definedName name="KMSP_16100_2_1_5017" localSheetId="0">'Maksāšanas līdzekļu skaits'!#REF!</definedName>
    <definedName name="KMSP_16100_2_1_5017">#REF!</definedName>
    <definedName name="KMSP_16100_2_2" localSheetId="1">'Maksāšanas līdzekļu apjoms'!#REF!</definedName>
    <definedName name="KMSP_16100_2_2" localSheetId="0">'Maksāšanas līdzekļu skaits'!#REF!</definedName>
    <definedName name="KMSP_16100_2_2">#REF!</definedName>
    <definedName name="KMSP_16100_2_2_5016" localSheetId="1">'Maksāšanas līdzekļu apjoms'!#REF!</definedName>
    <definedName name="KMSP_16100_2_2_5016" localSheetId="0">'Maksāšanas līdzekļu skaits'!#REF!</definedName>
    <definedName name="KMSP_16100_2_2_5016">#REF!</definedName>
    <definedName name="KMSP_16100_2_2_5017" localSheetId="1">'Maksāšanas līdzekļu apjoms'!#REF!</definedName>
    <definedName name="KMSP_16100_2_2_5017" localSheetId="0">'Maksāšanas līdzekļu skaits'!#REF!</definedName>
    <definedName name="KMSP_16100_2_2_5017">#REF!</definedName>
    <definedName name="KMSP_16100_3" localSheetId="1">'Maksāšanas līdzekļu apjoms'!#REF!</definedName>
    <definedName name="KMSP_16100_3" localSheetId="0">'Maksāšanas līdzekļu skaits'!#REF!</definedName>
    <definedName name="KMSP_16100_3">#REF!</definedName>
    <definedName name="KMSP_16100_3_1" localSheetId="1">'Maksāšanas līdzekļu apjoms'!#REF!</definedName>
    <definedName name="KMSP_16100_3_1" localSheetId="0">'Maksāšanas līdzekļu skaits'!#REF!</definedName>
    <definedName name="KMSP_16100_3_1">#REF!</definedName>
    <definedName name="KMSP_16100_3_1_5016" localSheetId="1">'Maksāšanas līdzekļu apjoms'!#REF!</definedName>
    <definedName name="KMSP_16100_3_1_5016" localSheetId="0">'Maksāšanas līdzekļu skaits'!#REF!</definedName>
    <definedName name="KMSP_16100_3_1_5016">#REF!</definedName>
    <definedName name="KMSP_16100_3_1_5017" localSheetId="1">'Maksāšanas līdzekļu apjoms'!#REF!</definedName>
    <definedName name="KMSP_16100_3_1_5017" localSheetId="0">'Maksāšanas līdzekļu skaits'!#REF!</definedName>
    <definedName name="KMSP_16100_3_1_5017">#REF!</definedName>
    <definedName name="KMSP_16100_3_2" localSheetId="1">'Maksāšanas līdzekļu apjoms'!#REF!</definedName>
    <definedName name="KMSP_16100_3_2" localSheetId="0">'Maksāšanas līdzekļu skaits'!#REF!</definedName>
    <definedName name="KMSP_16100_3_2">#REF!</definedName>
    <definedName name="KMSP_16100_3_2_5016" localSheetId="1">'Maksāšanas līdzekļu apjoms'!#REF!</definedName>
    <definedName name="KMSP_16100_3_2_5016" localSheetId="0">'Maksāšanas līdzekļu skaits'!#REF!</definedName>
    <definedName name="KMSP_16100_3_2_5016">#REF!</definedName>
    <definedName name="KMSP_16100_3_2_5017" localSheetId="1">'Maksāšanas līdzekļu apjoms'!#REF!</definedName>
    <definedName name="KMSP_16100_3_2_5017" localSheetId="0">'Maksāšanas līdzekļu skaits'!#REF!</definedName>
    <definedName name="KMSP_16100_3_2_5017">#REF!</definedName>
    <definedName name="KMSP_16100_4" localSheetId="1">'Maksāšanas līdzekļu apjoms'!#REF!</definedName>
    <definedName name="KMSP_16100_4" localSheetId="0">'Maksāšanas līdzekļu skaits'!#REF!</definedName>
    <definedName name="KMSP_16100_4">#REF!</definedName>
    <definedName name="KMSP_16100_4_1" localSheetId="1">'Maksāšanas līdzekļu apjoms'!#REF!</definedName>
    <definedName name="KMSP_16100_4_1" localSheetId="0">'Maksāšanas līdzekļu skaits'!#REF!</definedName>
    <definedName name="KMSP_16100_4_1">#REF!</definedName>
    <definedName name="KMSP_16100_4_1_5016" localSheetId="1">'Maksāšanas līdzekļu apjoms'!#REF!</definedName>
    <definedName name="KMSP_16100_4_1_5016" localSheetId="0">'Maksāšanas līdzekļu skaits'!#REF!</definedName>
    <definedName name="KMSP_16100_4_1_5016">#REF!</definedName>
    <definedName name="KMSP_16100_4_1_5017" localSheetId="1">'Maksāšanas līdzekļu apjoms'!#REF!</definedName>
    <definedName name="KMSP_16100_4_1_5017" localSheetId="0">'Maksāšanas līdzekļu skaits'!#REF!</definedName>
    <definedName name="KMSP_16100_4_1_5017">#REF!</definedName>
    <definedName name="KMSP_16100_4_2" localSheetId="1">'Maksāšanas līdzekļu apjoms'!#REF!</definedName>
    <definedName name="KMSP_16100_4_2" localSheetId="0">'Maksāšanas līdzekļu skaits'!#REF!</definedName>
    <definedName name="KMSP_16100_4_2">#REF!</definedName>
    <definedName name="KMSP_16100_4_2_5016" localSheetId="1">'Maksāšanas līdzekļu apjoms'!#REF!</definedName>
    <definedName name="KMSP_16100_4_2_5016" localSheetId="0">'Maksāšanas līdzekļu skaits'!#REF!</definedName>
    <definedName name="KMSP_16100_4_2_5016">#REF!</definedName>
    <definedName name="KMSP_16100_4_2_5017" localSheetId="1">'Maksāšanas līdzekļu apjoms'!#REF!</definedName>
    <definedName name="KMSP_16100_4_2_5017" localSheetId="0">'Maksāšanas līdzekļu skaits'!#REF!</definedName>
    <definedName name="KMSP_16100_4_2_5017">#REF!</definedName>
    <definedName name="KMSP_16100_5_1" localSheetId="1">'Maksāšanas līdzekļu apjoms'!#REF!</definedName>
    <definedName name="KMSP_16100_5_1" localSheetId="0">'Maksāšanas līdzekļu skaits'!#REF!</definedName>
    <definedName name="KMSP_16100_5_1">#REF!</definedName>
    <definedName name="KMSP_16100_5_1_5016" localSheetId="1">'Maksāšanas līdzekļu apjoms'!#REF!</definedName>
    <definedName name="KMSP_16100_5_1_5016" localSheetId="0">'Maksāšanas līdzekļu skaits'!#REF!</definedName>
    <definedName name="KMSP_16100_5_1_5016">#REF!</definedName>
    <definedName name="KMSP_16100_5_1_5017" localSheetId="1">'Maksāšanas līdzekļu apjoms'!#REF!</definedName>
    <definedName name="KMSP_16100_5_1_5017" localSheetId="0">'Maksāšanas līdzekļu skaits'!#REF!</definedName>
    <definedName name="KMSP_16100_5_1_5017">#REF!</definedName>
    <definedName name="KMSP_16100_5_2" localSheetId="1">'Maksāšanas līdzekļu apjoms'!#REF!</definedName>
    <definedName name="KMSP_16100_5_2" localSheetId="0">'Maksāšanas līdzekļu skaits'!#REF!</definedName>
    <definedName name="KMSP_16100_5_2">#REF!</definedName>
    <definedName name="KMSP_16100_5_2_5016" localSheetId="1">'Maksāšanas līdzekļu apjoms'!#REF!</definedName>
    <definedName name="KMSP_16100_5_2_5016" localSheetId="0">'Maksāšanas līdzekļu skaits'!#REF!</definedName>
    <definedName name="KMSP_16100_5_2_5016">#REF!</definedName>
    <definedName name="KMSP_16100_5_2_5017" localSheetId="1">'Maksāšanas līdzekļu apjoms'!#REF!</definedName>
    <definedName name="KMSP_16100_5_2_5017" localSheetId="0">'Maksāšanas līdzekļu skaits'!#REF!</definedName>
    <definedName name="KMSP_16100_5_2_5017">#REF!</definedName>
    <definedName name="KMSP_16100_6_1" localSheetId="1">'Maksāšanas līdzekļu apjoms'!#REF!</definedName>
    <definedName name="KMSP_16100_6_1" localSheetId="0">'Maksāšanas līdzekļu skaits'!#REF!</definedName>
    <definedName name="KMSP_16100_6_1">#REF!</definedName>
    <definedName name="KMSP_16100_6_1_5016" localSheetId="1">'Maksāšanas līdzekļu apjoms'!#REF!</definedName>
    <definedName name="KMSP_16100_6_1_5016" localSheetId="0">'Maksāšanas līdzekļu skaits'!#REF!</definedName>
    <definedName name="KMSP_16100_6_1_5016">#REF!</definedName>
    <definedName name="KMSP_16100_6_1_5017" localSheetId="1">'Maksāšanas līdzekļu apjoms'!#REF!</definedName>
    <definedName name="KMSP_16100_6_1_5017" localSheetId="0">'Maksāšanas līdzekļu skaits'!#REF!</definedName>
    <definedName name="KMSP_16100_6_1_5017">#REF!</definedName>
    <definedName name="KMSP_16100_6_2" localSheetId="1">'Maksāšanas līdzekļu apjoms'!#REF!</definedName>
    <definedName name="KMSP_16100_6_2" localSheetId="0">'Maksāšanas līdzekļu skaits'!#REF!</definedName>
    <definedName name="KMSP_16100_6_2">#REF!</definedName>
    <definedName name="KMSP_16100_6_2_5016" localSheetId="1">'Maksāšanas līdzekļu apjoms'!#REF!</definedName>
    <definedName name="KMSP_16100_6_2_5016" localSheetId="0">'Maksāšanas līdzekļu skaits'!#REF!</definedName>
    <definedName name="KMSP_16100_6_2_5016">#REF!</definedName>
    <definedName name="KMSP_16100_6_2_5017" localSheetId="1">'Maksāšanas līdzekļu apjoms'!#REF!</definedName>
    <definedName name="KMSP_16100_6_2_5017" localSheetId="0">'Maksāšanas līdzekļu skaits'!#REF!</definedName>
    <definedName name="KMSP_16100_6_2_5017">#REF!</definedName>
    <definedName name="KMSP_16110_1_1" localSheetId="1">'Maksāšanas līdzekļu apjoms'!#REF!</definedName>
    <definedName name="KMSP_16110_1_1" localSheetId="0">'Maksāšanas līdzekļu skaits'!#REF!</definedName>
    <definedName name="KMSP_16110_1_1">#REF!</definedName>
    <definedName name="KMSP_16110_1_1_5016" localSheetId="1">'Maksāšanas līdzekļu apjoms'!#REF!</definedName>
    <definedName name="KMSP_16110_1_1_5016" localSheetId="0">'Maksāšanas līdzekļu skaits'!#REF!</definedName>
    <definedName name="KMSP_16110_1_1_5016">#REF!</definedName>
    <definedName name="KMSP_16110_1_1_5017" localSheetId="1">'Maksāšanas līdzekļu apjoms'!#REF!</definedName>
    <definedName name="KMSP_16110_1_1_5017" localSheetId="0">'Maksāšanas līdzekļu skaits'!#REF!</definedName>
    <definedName name="KMSP_16110_1_1_5017">#REF!</definedName>
    <definedName name="KMSP_16110_1_2" localSheetId="1">'Maksāšanas līdzekļu apjoms'!#REF!</definedName>
    <definedName name="KMSP_16110_1_2" localSheetId="0">'Maksāšanas līdzekļu skaits'!#REF!</definedName>
    <definedName name="KMSP_16110_1_2">#REF!</definedName>
    <definedName name="KMSP_16110_1_2_5016" localSheetId="1">'Maksāšanas līdzekļu apjoms'!#REF!</definedName>
    <definedName name="KMSP_16110_1_2_5016" localSheetId="0">'Maksāšanas līdzekļu skaits'!#REF!</definedName>
    <definedName name="KMSP_16110_1_2_5016">#REF!</definedName>
    <definedName name="KMSP_16110_1_2_5017" localSheetId="1">'Maksāšanas līdzekļu apjoms'!#REF!</definedName>
    <definedName name="KMSP_16110_1_2_5017" localSheetId="0">'Maksāšanas līdzekļu skaits'!#REF!</definedName>
    <definedName name="KMSP_16110_1_2_5017">#REF!</definedName>
    <definedName name="KMSP_16110_2_1" localSheetId="1">'Maksāšanas līdzekļu apjoms'!#REF!</definedName>
    <definedName name="KMSP_16110_2_1" localSheetId="0">'Maksāšanas līdzekļu skaits'!#REF!</definedName>
    <definedName name="KMSP_16110_2_1">#REF!</definedName>
    <definedName name="KMSP_16110_2_1_5016" localSheetId="1">'Maksāšanas līdzekļu apjoms'!#REF!</definedName>
    <definedName name="KMSP_16110_2_1_5016" localSheetId="0">'Maksāšanas līdzekļu skaits'!#REF!</definedName>
    <definedName name="KMSP_16110_2_1_5016">#REF!</definedName>
    <definedName name="KMSP_16110_2_1_5017" localSheetId="1">'Maksāšanas līdzekļu apjoms'!#REF!</definedName>
    <definedName name="KMSP_16110_2_1_5017" localSheetId="0">'Maksāšanas līdzekļu skaits'!#REF!</definedName>
    <definedName name="KMSP_16110_2_1_5017">#REF!</definedName>
    <definedName name="KMSP_16110_2_2" localSheetId="1">'Maksāšanas līdzekļu apjoms'!#REF!</definedName>
    <definedName name="KMSP_16110_2_2" localSheetId="0">'Maksāšanas līdzekļu skaits'!#REF!</definedName>
    <definedName name="KMSP_16110_2_2">#REF!</definedName>
    <definedName name="KMSP_16110_2_2_5016" localSheetId="1">'Maksāšanas līdzekļu apjoms'!#REF!</definedName>
    <definedName name="KMSP_16110_2_2_5016" localSheetId="0">'Maksāšanas līdzekļu skaits'!#REF!</definedName>
    <definedName name="KMSP_16110_2_2_5016">#REF!</definedName>
    <definedName name="KMSP_16110_2_2_5017" localSheetId="1">'Maksāšanas līdzekļu apjoms'!#REF!</definedName>
    <definedName name="KMSP_16110_2_2_5017" localSheetId="0">'Maksāšanas līdzekļu skaits'!#REF!</definedName>
    <definedName name="KMSP_16110_2_2_5017">#REF!</definedName>
    <definedName name="KMSP_16110_3_1" localSheetId="1">'Maksāšanas līdzekļu apjoms'!#REF!</definedName>
    <definedName name="KMSP_16110_3_1" localSheetId="0">'Maksāšanas līdzekļu skaits'!#REF!</definedName>
    <definedName name="KMSP_16110_3_1">#REF!</definedName>
    <definedName name="KMSP_16110_3_1_5016" localSheetId="1">'Maksāšanas līdzekļu apjoms'!#REF!</definedName>
    <definedName name="KMSP_16110_3_1_5016" localSheetId="0">'Maksāšanas līdzekļu skaits'!#REF!</definedName>
    <definedName name="KMSP_16110_3_1_5016">#REF!</definedName>
    <definedName name="KMSP_16110_3_1_5017" localSheetId="1">'Maksāšanas līdzekļu apjoms'!#REF!</definedName>
    <definedName name="KMSP_16110_3_1_5017" localSheetId="0">'Maksāšanas līdzekļu skaits'!#REF!</definedName>
    <definedName name="KMSP_16110_3_1_5017">#REF!</definedName>
    <definedName name="KMSP_16110_3_2" localSheetId="1">'Maksāšanas līdzekļu apjoms'!#REF!</definedName>
    <definedName name="KMSP_16110_3_2" localSheetId="0">'Maksāšanas līdzekļu skaits'!#REF!</definedName>
    <definedName name="KMSP_16110_3_2">#REF!</definedName>
    <definedName name="KMSP_16110_3_2_5016" localSheetId="1">'Maksāšanas līdzekļu apjoms'!#REF!</definedName>
    <definedName name="KMSP_16110_3_2_5016" localSheetId="0">'Maksāšanas līdzekļu skaits'!#REF!</definedName>
    <definedName name="KMSP_16110_3_2_5016">#REF!</definedName>
    <definedName name="KMSP_16110_3_2_5017" localSheetId="1">'Maksāšanas līdzekļu apjoms'!#REF!</definedName>
    <definedName name="KMSP_16110_3_2_5017" localSheetId="0">'Maksāšanas līdzekļu skaits'!#REF!</definedName>
    <definedName name="KMSP_16110_3_2_5017">#REF!</definedName>
    <definedName name="KMSP_16110_4_1" localSheetId="1">'Maksāšanas līdzekļu apjoms'!#REF!</definedName>
    <definedName name="KMSP_16110_4_1" localSheetId="0">'Maksāšanas līdzekļu skaits'!#REF!</definedName>
    <definedName name="KMSP_16110_4_1">#REF!</definedName>
    <definedName name="KMSP_16110_4_1_5016" localSheetId="1">'Maksāšanas līdzekļu apjoms'!#REF!</definedName>
    <definedName name="KMSP_16110_4_1_5016" localSheetId="0">'Maksāšanas līdzekļu skaits'!#REF!</definedName>
    <definedName name="KMSP_16110_4_1_5016">#REF!</definedName>
    <definedName name="KMSP_16110_4_1_5017" localSheetId="1">'Maksāšanas līdzekļu apjoms'!#REF!</definedName>
    <definedName name="KMSP_16110_4_1_5017" localSheetId="0">'Maksāšanas līdzekļu skaits'!#REF!</definedName>
    <definedName name="KMSP_16110_4_1_5017">#REF!</definedName>
    <definedName name="KMSP_16110_4_2" localSheetId="1">'Maksāšanas līdzekļu apjoms'!#REF!</definedName>
    <definedName name="KMSP_16110_4_2" localSheetId="0">'Maksāšanas līdzekļu skaits'!#REF!</definedName>
    <definedName name="KMSP_16110_4_2">#REF!</definedName>
    <definedName name="KMSP_16110_4_2_5016" localSheetId="1">'Maksāšanas līdzekļu apjoms'!#REF!</definedName>
    <definedName name="KMSP_16110_4_2_5016" localSheetId="0">'Maksāšanas līdzekļu skaits'!#REF!</definedName>
    <definedName name="KMSP_16110_4_2_5016">#REF!</definedName>
    <definedName name="KMSP_16110_4_2_5017" localSheetId="1">'Maksāšanas līdzekļu apjoms'!#REF!</definedName>
    <definedName name="KMSP_16110_4_2_5017" localSheetId="0">'Maksāšanas līdzekļu skaits'!#REF!</definedName>
    <definedName name="KMSP_16110_4_2_5017">#REF!</definedName>
    <definedName name="KMSP_16110_5_1" localSheetId="1">'Maksāšanas līdzekļu apjoms'!#REF!</definedName>
    <definedName name="KMSP_16110_5_1" localSheetId="0">'Maksāšanas līdzekļu skaits'!#REF!</definedName>
    <definedName name="KMSP_16110_5_1">#REF!</definedName>
    <definedName name="KMSP_16110_5_1_5016" localSheetId="1">'Maksāšanas līdzekļu apjoms'!#REF!</definedName>
    <definedName name="KMSP_16110_5_1_5016" localSheetId="0">'Maksāšanas līdzekļu skaits'!#REF!</definedName>
    <definedName name="KMSP_16110_5_1_5016">#REF!</definedName>
    <definedName name="KMSP_16110_5_1_5017" localSheetId="1">'Maksāšanas līdzekļu apjoms'!#REF!</definedName>
    <definedName name="KMSP_16110_5_1_5017" localSheetId="0">'Maksāšanas līdzekļu skaits'!#REF!</definedName>
    <definedName name="KMSP_16110_5_1_5017">#REF!</definedName>
    <definedName name="KMSP_16110_5_2" localSheetId="1">'Maksāšanas līdzekļu apjoms'!#REF!</definedName>
    <definedName name="KMSP_16110_5_2" localSheetId="0">'Maksāšanas līdzekļu skaits'!#REF!</definedName>
    <definedName name="KMSP_16110_5_2">#REF!</definedName>
    <definedName name="KMSP_16110_5_2_5016" localSheetId="1">'Maksāšanas līdzekļu apjoms'!#REF!</definedName>
    <definedName name="KMSP_16110_5_2_5016" localSheetId="0">'Maksāšanas līdzekļu skaits'!#REF!</definedName>
    <definedName name="KMSP_16110_5_2_5016">#REF!</definedName>
    <definedName name="KMSP_16110_5_2_5017" localSheetId="1">'Maksāšanas līdzekļu apjoms'!#REF!</definedName>
    <definedName name="KMSP_16110_5_2_5017" localSheetId="0">'Maksāšanas līdzekļu skaits'!#REF!</definedName>
    <definedName name="KMSP_16110_5_2_5017">#REF!</definedName>
    <definedName name="KMSP_16110_6_1" localSheetId="1">'Maksāšanas līdzekļu apjoms'!#REF!</definedName>
    <definedName name="KMSP_16110_6_1" localSheetId="0">'Maksāšanas līdzekļu skaits'!#REF!</definedName>
    <definedName name="KMSP_16110_6_1">#REF!</definedName>
    <definedName name="KMSP_16110_6_1_5016" localSheetId="1">'Maksāšanas līdzekļu apjoms'!#REF!</definedName>
    <definedName name="KMSP_16110_6_1_5016" localSheetId="0">'Maksāšanas līdzekļu skaits'!#REF!</definedName>
    <definedName name="KMSP_16110_6_1_5016">#REF!</definedName>
    <definedName name="KMSP_16110_6_1_5017" localSheetId="1">'Maksāšanas līdzekļu apjoms'!#REF!</definedName>
    <definedName name="KMSP_16110_6_1_5017" localSheetId="0">'Maksāšanas līdzekļu skaits'!#REF!</definedName>
    <definedName name="KMSP_16110_6_1_5017">#REF!</definedName>
    <definedName name="KMSP_16110_6_2" localSheetId="1">'Maksāšanas līdzekļu apjoms'!#REF!</definedName>
    <definedName name="KMSP_16110_6_2" localSheetId="0">'Maksāšanas līdzekļu skaits'!#REF!</definedName>
    <definedName name="KMSP_16110_6_2">#REF!</definedName>
    <definedName name="KMSP_16110_6_2_5016" localSheetId="1">'Maksāšanas līdzekļu apjoms'!#REF!</definedName>
    <definedName name="KMSP_16110_6_2_5016" localSheetId="0">'Maksāšanas līdzekļu skaits'!#REF!</definedName>
    <definedName name="KMSP_16110_6_2_5016">#REF!</definedName>
    <definedName name="KMSP_16110_6_2_5017" localSheetId="1">'Maksāšanas līdzekļu apjoms'!#REF!</definedName>
    <definedName name="KMSP_16110_6_2_5017" localSheetId="0">'Maksāšanas līdzekļu skaits'!#REF!</definedName>
    <definedName name="KMSP_16110_6_2_5017">#REF!</definedName>
    <definedName name="KMSP_17100_1_1" localSheetId="1">'Maksāšanas līdzekļu apjoms'!#REF!</definedName>
    <definedName name="KMSP_17100_1_1" localSheetId="0">'Maksāšanas līdzekļu skaits'!#REF!</definedName>
    <definedName name="KMSP_17100_1_1">#REF!</definedName>
    <definedName name="KMSP_17100_1_1_5016" localSheetId="1">'Maksāšanas līdzekļu apjoms'!#REF!</definedName>
    <definedName name="KMSP_17100_1_1_5016" localSheetId="0">'Maksāšanas līdzekļu skaits'!#REF!</definedName>
    <definedName name="KMSP_17100_1_1_5016">#REF!</definedName>
    <definedName name="KMSP_17100_1_1_5017" localSheetId="1">'Maksāšanas līdzekļu apjoms'!#REF!</definedName>
    <definedName name="KMSP_17100_1_1_5017" localSheetId="0">'Maksāšanas līdzekļu skaits'!#REF!</definedName>
    <definedName name="KMSP_17100_1_1_5017">#REF!</definedName>
    <definedName name="KMSP_17100_1_2" localSheetId="1">'Maksāšanas līdzekļu apjoms'!#REF!</definedName>
    <definedName name="KMSP_17100_1_2" localSheetId="0">'Maksāšanas līdzekļu skaits'!#REF!</definedName>
    <definedName name="KMSP_17100_1_2">#REF!</definedName>
    <definedName name="KMSP_17100_1_2_5016" localSheetId="1">'Maksāšanas līdzekļu apjoms'!#REF!</definedName>
    <definedName name="KMSP_17100_1_2_5016" localSheetId="0">'Maksāšanas līdzekļu skaits'!#REF!</definedName>
    <definedName name="KMSP_17100_1_2_5016">#REF!</definedName>
    <definedName name="KMSP_17100_1_2_5017" localSheetId="1">'Maksāšanas līdzekļu apjoms'!#REF!</definedName>
    <definedName name="KMSP_17100_1_2_5017" localSheetId="0">'Maksāšanas līdzekļu skaits'!#REF!</definedName>
    <definedName name="KMSP_17100_1_2_5017">#REF!</definedName>
    <definedName name="KMSP_17100_2_1" localSheetId="1">'Maksāšanas līdzekļu apjoms'!#REF!</definedName>
    <definedName name="KMSP_17100_2_1" localSheetId="0">'Maksāšanas līdzekļu skaits'!#REF!</definedName>
    <definedName name="KMSP_17100_2_1">#REF!</definedName>
    <definedName name="KMSP_17100_2_1_5016" localSheetId="1">'Maksāšanas līdzekļu apjoms'!#REF!</definedName>
    <definedName name="KMSP_17100_2_1_5016" localSheetId="0">'Maksāšanas līdzekļu skaits'!#REF!</definedName>
    <definedName name="KMSP_17100_2_1_5016">#REF!</definedName>
    <definedName name="KMSP_17100_2_1_5017" localSheetId="1">'Maksāšanas līdzekļu apjoms'!#REF!</definedName>
    <definedName name="KMSP_17100_2_1_5017" localSheetId="0">'Maksāšanas līdzekļu skaits'!#REF!</definedName>
    <definedName name="KMSP_17100_2_1_5017">#REF!</definedName>
    <definedName name="KMSP_17100_2_2" localSheetId="1">'Maksāšanas līdzekļu apjoms'!#REF!</definedName>
    <definedName name="KMSP_17100_2_2" localSheetId="0">'Maksāšanas līdzekļu skaits'!#REF!</definedName>
    <definedName name="KMSP_17100_2_2">#REF!</definedName>
    <definedName name="KMSP_17100_2_2_5016" localSheetId="1">'Maksāšanas līdzekļu apjoms'!#REF!</definedName>
    <definedName name="KMSP_17100_2_2_5016" localSheetId="0">'Maksāšanas līdzekļu skaits'!#REF!</definedName>
    <definedName name="KMSP_17100_2_2_5016">#REF!</definedName>
    <definedName name="KMSP_17100_2_2_5017" localSheetId="1">'Maksāšanas līdzekļu apjoms'!#REF!</definedName>
    <definedName name="KMSP_17100_2_2_5017" localSheetId="0">'Maksāšanas līdzekļu skaits'!#REF!</definedName>
    <definedName name="KMSP_17100_2_2_5017">#REF!</definedName>
    <definedName name="KMSP_17100_3_1" localSheetId="1">'Maksāšanas līdzekļu apjoms'!#REF!</definedName>
    <definedName name="KMSP_17100_3_1" localSheetId="0">'Maksāšanas līdzekļu skaits'!#REF!</definedName>
    <definedName name="KMSP_17100_3_1">#REF!</definedName>
    <definedName name="KMSP_17100_3_1_5016" localSheetId="1">'Maksāšanas līdzekļu apjoms'!#REF!</definedName>
    <definedName name="KMSP_17100_3_1_5016" localSheetId="0">'Maksāšanas līdzekļu skaits'!#REF!</definedName>
    <definedName name="KMSP_17100_3_1_5016">#REF!</definedName>
    <definedName name="KMSP_17100_3_1_5017" localSheetId="1">'Maksāšanas līdzekļu apjoms'!#REF!</definedName>
    <definedName name="KMSP_17100_3_1_5017" localSheetId="0">'Maksāšanas līdzekļu skaits'!#REF!</definedName>
    <definedName name="KMSP_17100_3_1_5017">#REF!</definedName>
    <definedName name="KMSP_17100_3_2" localSheetId="1">'Maksāšanas līdzekļu apjoms'!#REF!</definedName>
    <definedName name="KMSP_17100_3_2" localSheetId="0">'Maksāšanas līdzekļu skaits'!#REF!</definedName>
    <definedName name="KMSP_17100_3_2">#REF!</definedName>
    <definedName name="KMSP_17100_3_2_5016" localSheetId="1">'Maksāšanas līdzekļu apjoms'!#REF!</definedName>
    <definedName name="KMSP_17100_3_2_5016" localSheetId="0">'Maksāšanas līdzekļu skaits'!#REF!</definedName>
    <definedName name="KMSP_17100_3_2_5016">#REF!</definedName>
    <definedName name="KMSP_17100_3_2_5017" localSheetId="1">'Maksāšanas līdzekļu apjoms'!#REF!</definedName>
    <definedName name="KMSP_17100_3_2_5017" localSheetId="0">'Maksāšanas līdzekļu skaits'!#REF!</definedName>
    <definedName name="KMSP_17100_3_2_5017">#REF!</definedName>
    <definedName name="KMSP_17100_4_1" localSheetId="1">'Maksāšanas līdzekļu apjoms'!#REF!</definedName>
    <definedName name="KMSP_17100_4_1" localSheetId="0">'Maksāšanas līdzekļu skaits'!#REF!</definedName>
    <definedName name="KMSP_17100_4_1">#REF!</definedName>
    <definedName name="KMSP_17100_4_1_5016" localSheetId="1">'Maksāšanas līdzekļu apjoms'!#REF!</definedName>
    <definedName name="KMSP_17100_4_1_5016" localSheetId="0">'Maksāšanas līdzekļu skaits'!#REF!</definedName>
    <definedName name="KMSP_17100_4_1_5016">#REF!</definedName>
    <definedName name="KMSP_17100_4_1_5017" localSheetId="1">'Maksāšanas līdzekļu apjoms'!#REF!</definedName>
    <definedName name="KMSP_17100_4_1_5017" localSheetId="0">'Maksāšanas līdzekļu skaits'!#REF!</definedName>
    <definedName name="KMSP_17100_4_1_5017">#REF!</definedName>
    <definedName name="KMSP_17100_4_2" localSheetId="1">'Maksāšanas līdzekļu apjoms'!#REF!</definedName>
    <definedName name="KMSP_17100_4_2" localSheetId="0">'Maksāšanas līdzekļu skaits'!#REF!</definedName>
    <definedName name="KMSP_17100_4_2">#REF!</definedName>
    <definedName name="KMSP_17100_4_2_5016" localSheetId="1">'Maksāšanas līdzekļu apjoms'!#REF!</definedName>
    <definedName name="KMSP_17100_4_2_5016" localSheetId="0">'Maksāšanas līdzekļu skaits'!#REF!</definedName>
    <definedName name="KMSP_17100_4_2_5016">#REF!</definedName>
    <definedName name="KMSP_17100_4_2_5017" localSheetId="1">'Maksāšanas līdzekļu apjoms'!#REF!</definedName>
    <definedName name="KMSP_17100_4_2_5017" localSheetId="0">'Maksāšanas līdzekļu skaits'!#REF!</definedName>
    <definedName name="KMSP_17100_4_2_5017">#REF!</definedName>
    <definedName name="KMSP_17100_5_1" localSheetId="1">'Maksāšanas līdzekļu apjoms'!#REF!</definedName>
    <definedName name="KMSP_17100_5_1" localSheetId="0">'Maksāšanas līdzekļu skaits'!#REF!</definedName>
    <definedName name="KMSP_17100_5_1">#REF!</definedName>
    <definedName name="KMSP_17100_5_1_5016" localSheetId="1">'Maksāšanas līdzekļu apjoms'!#REF!</definedName>
    <definedName name="KMSP_17100_5_1_5016" localSheetId="0">'Maksāšanas līdzekļu skaits'!#REF!</definedName>
    <definedName name="KMSP_17100_5_1_5016">#REF!</definedName>
    <definedName name="KMSP_17100_5_1_5017" localSheetId="1">'Maksāšanas līdzekļu apjoms'!#REF!</definedName>
    <definedName name="KMSP_17100_5_1_5017" localSheetId="0">'Maksāšanas līdzekļu skaits'!#REF!</definedName>
    <definedName name="KMSP_17100_5_1_5017">#REF!</definedName>
    <definedName name="KMSP_17100_5_2" localSheetId="1">'Maksāšanas līdzekļu apjoms'!#REF!</definedName>
    <definedName name="KMSP_17100_5_2" localSheetId="0">'Maksāšanas līdzekļu skaits'!#REF!</definedName>
    <definedName name="KMSP_17100_5_2">#REF!</definedName>
    <definedName name="KMSP_17100_5_2_5016" localSheetId="1">'Maksāšanas līdzekļu apjoms'!#REF!</definedName>
    <definedName name="KMSP_17100_5_2_5016" localSheetId="0">'Maksāšanas līdzekļu skaits'!#REF!</definedName>
    <definedName name="KMSP_17100_5_2_5016">#REF!</definedName>
    <definedName name="KMSP_17100_5_2_5017" localSheetId="1">'Maksāšanas līdzekļu apjoms'!#REF!</definedName>
    <definedName name="KMSP_17100_5_2_5017" localSheetId="0">'Maksāšanas līdzekļu skaits'!#REF!</definedName>
    <definedName name="KMSP_17100_5_2_5017">#REF!</definedName>
    <definedName name="KMSP_17100_6_1" localSheetId="1">'Maksāšanas līdzekļu apjoms'!#REF!</definedName>
    <definedName name="KMSP_17100_6_1" localSheetId="0">'Maksāšanas līdzekļu skaits'!#REF!</definedName>
    <definedName name="KMSP_17100_6_1">#REF!</definedName>
    <definedName name="KMSP_17100_6_1_5016" localSheetId="1">'Maksāšanas līdzekļu apjoms'!#REF!</definedName>
    <definedName name="KMSP_17100_6_1_5016" localSheetId="0">'Maksāšanas līdzekļu skaits'!#REF!</definedName>
    <definedName name="KMSP_17100_6_1_5016">#REF!</definedName>
    <definedName name="KMSP_17100_6_1_5017" localSheetId="1">'Maksāšanas līdzekļu apjoms'!#REF!</definedName>
    <definedName name="KMSP_17100_6_1_5017" localSheetId="0">'Maksāšanas līdzekļu skaits'!#REF!</definedName>
    <definedName name="KMSP_17100_6_1_5017">#REF!</definedName>
    <definedName name="KMSP_17100_6_2" localSheetId="1">'Maksāšanas līdzekļu apjoms'!#REF!</definedName>
    <definedName name="KMSP_17100_6_2" localSheetId="0">'Maksāšanas līdzekļu skaits'!#REF!</definedName>
    <definedName name="KMSP_17100_6_2">#REF!</definedName>
    <definedName name="KMSP_17100_6_2_5016" localSheetId="1">'Maksāšanas līdzekļu apjoms'!#REF!</definedName>
    <definedName name="KMSP_17100_6_2_5016" localSheetId="0">'Maksāšanas līdzekļu skaits'!#REF!</definedName>
    <definedName name="KMSP_17100_6_2_5016">#REF!</definedName>
    <definedName name="KMSP_17100_6_2_5017" localSheetId="1">'Maksāšanas līdzekļu apjoms'!#REF!</definedName>
    <definedName name="KMSP_17100_6_2_5017" localSheetId="0">'Maksāšanas līdzekļu skaits'!#REF!</definedName>
    <definedName name="KMSP_17100_6_2_5017">#REF!</definedName>
    <definedName name="KMSP_18110_1" localSheetId="8">'[1]konstantes'!#REF!</definedName>
    <definedName name="KMSP_18110_1" localSheetId="5">'[9]etalons'!#REF!</definedName>
    <definedName name="KMSP_18110_1" localSheetId="7">'[3]konstantes'!#REF!</definedName>
    <definedName name="KMSP_18110_1" localSheetId="4">'[9]etalons'!#REF!</definedName>
    <definedName name="KMSP_18110_1" localSheetId="6">'[5]konstantes'!#REF!</definedName>
    <definedName name="KMSP_18110_1" localSheetId="1">'Maksāšanas līdzekļu apjoms'!#REF!</definedName>
    <definedName name="KMSP_18110_1" localSheetId="0">'Maksāšanas līdzekļu skaits'!#REF!</definedName>
    <definedName name="KMSP_18110_1">#REF!</definedName>
    <definedName name="KMSP_18110_1_1" localSheetId="1">'Maksāšanas līdzekļu apjoms'!#REF!</definedName>
    <definedName name="KMSP_18110_1_1" localSheetId="0">'Maksāšanas līdzekļu skaits'!#REF!</definedName>
    <definedName name="KMSP_18110_1_1">#REF!</definedName>
    <definedName name="KMSP_18110_1_1_5016" localSheetId="1">'Maksāšanas līdzekļu apjoms'!#REF!</definedName>
    <definedName name="KMSP_18110_1_1_5016" localSheetId="0">'Maksāšanas līdzekļu skaits'!#REF!</definedName>
    <definedName name="KMSP_18110_1_1_5016">#REF!</definedName>
    <definedName name="KMSP_18110_1_1_5017" localSheetId="1">'Maksāšanas līdzekļu apjoms'!#REF!</definedName>
    <definedName name="KMSP_18110_1_1_5017" localSheetId="0">'Maksāšanas līdzekļu skaits'!#REF!</definedName>
    <definedName name="KMSP_18110_1_1_5017">#REF!</definedName>
    <definedName name="KMSP_18110_1_2" localSheetId="1">'Maksāšanas līdzekļu apjoms'!#REF!</definedName>
    <definedName name="KMSP_18110_1_2" localSheetId="0">'Maksāšanas līdzekļu skaits'!#REF!</definedName>
    <definedName name="KMSP_18110_1_2">#REF!</definedName>
    <definedName name="KMSP_18110_1_2_5016" localSheetId="1">'Maksāšanas līdzekļu apjoms'!#REF!</definedName>
    <definedName name="KMSP_18110_1_2_5016" localSheetId="0">'Maksāšanas līdzekļu skaits'!#REF!</definedName>
    <definedName name="KMSP_18110_1_2_5016">#REF!</definedName>
    <definedName name="KMSP_18110_1_2_5017" localSheetId="1">'Maksāšanas līdzekļu apjoms'!#REF!</definedName>
    <definedName name="KMSP_18110_1_2_5017" localSheetId="0">'Maksāšanas līdzekļu skaits'!#REF!</definedName>
    <definedName name="KMSP_18110_1_2_5017">#REF!</definedName>
    <definedName name="KMSP_18110_2" localSheetId="8">'[1]konstantes'!#REF!</definedName>
    <definedName name="KMSP_18110_2" localSheetId="5">'[9]etalons'!#REF!</definedName>
    <definedName name="KMSP_18110_2" localSheetId="7">'[3]konstantes'!#REF!</definedName>
    <definedName name="KMSP_18110_2" localSheetId="4">'[9]etalons'!#REF!</definedName>
    <definedName name="KMSP_18110_2" localSheetId="6">'[5]konstantes'!#REF!</definedName>
    <definedName name="KMSP_18110_2" localSheetId="1">'Maksāšanas līdzekļu apjoms'!#REF!</definedName>
    <definedName name="KMSP_18110_2" localSheetId="0">'Maksāšanas līdzekļu skaits'!#REF!</definedName>
    <definedName name="KMSP_18110_2">#REF!</definedName>
    <definedName name="KMSP_18110_2_1" localSheetId="1">'Maksāšanas līdzekļu apjoms'!#REF!</definedName>
    <definedName name="KMSP_18110_2_1" localSheetId="0">'Maksāšanas līdzekļu skaits'!#REF!</definedName>
    <definedName name="KMSP_18110_2_1">#REF!</definedName>
    <definedName name="KMSP_18110_2_1_5016" localSheetId="1">'Maksāšanas līdzekļu apjoms'!#REF!</definedName>
    <definedName name="KMSP_18110_2_1_5016" localSheetId="0">'Maksāšanas līdzekļu skaits'!#REF!</definedName>
    <definedName name="KMSP_18110_2_1_5016">#REF!</definedName>
    <definedName name="KMSP_18110_2_1_5017" localSheetId="1">'Maksāšanas līdzekļu apjoms'!#REF!</definedName>
    <definedName name="KMSP_18110_2_1_5017" localSheetId="0">'Maksāšanas līdzekļu skaits'!#REF!</definedName>
    <definedName name="KMSP_18110_2_1_5017">#REF!</definedName>
    <definedName name="KMSP_18110_2_2" localSheetId="1">'Maksāšanas līdzekļu apjoms'!#REF!</definedName>
    <definedName name="KMSP_18110_2_2" localSheetId="0">'Maksāšanas līdzekļu skaits'!#REF!</definedName>
    <definedName name="KMSP_18110_2_2">#REF!</definedName>
    <definedName name="KMSP_18110_2_2_5016" localSheetId="1">'Maksāšanas līdzekļu apjoms'!#REF!</definedName>
    <definedName name="KMSP_18110_2_2_5016" localSheetId="0">'Maksāšanas līdzekļu skaits'!#REF!</definedName>
    <definedName name="KMSP_18110_2_2_5016">#REF!</definedName>
    <definedName name="KMSP_18110_2_2_5017" localSheetId="1">'Maksāšanas līdzekļu apjoms'!#REF!</definedName>
    <definedName name="KMSP_18110_2_2_5017" localSheetId="0">'Maksāšanas līdzekļu skaits'!#REF!</definedName>
    <definedName name="KMSP_18110_2_2_5017">#REF!</definedName>
    <definedName name="KMSP_18110_3" localSheetId="8">'[1]konstantes'!#REF!</definedName>
    <definedName name="KMSP_18110_3" localSheetId="5">'[9]etalons'!#REF!</definedName>
    <definedName name="KMSP_18110_3" localSheetId="7">'[3]konstantes'!#REF!</definedName>
    <definedName name="KMSP_18110_3" localSheetId="4">'[9]etalons'!#REF!</definedName>
    <definedName name="KMSP_18110_3" localSheetId="6">'[5]konstantes'!#REF!</definedName>
    <definedName name="KMSP_18110_3" localSheetId="1">'Maksāšanas līdzekļu apjoms'!#REF!</definedName>
    <definedName name="KMSP_18110_3" localSheetId="0">'Maksāšanas līdzekļu skaits'!#REF!</definedName>
    <definedName name="KMSP_18110_3">#REF!</definedName>
    <definedName name="KMSP_18110_3_1" localSheetId="1">'Maksāšanas līdzekļu apjoms'!#REF!</definedName>
    <definedName name="KMSP_18110_3_1" localSheetId="0">'Maksāšanas līdzekļu skaits'!#REF!</definedName>
    <definedName name="KMSP_18110_3_1">#REF!</definedName>
    <definedName name="KMSP_18110_3_1_5016" localSheetId="1">'Maksāšanas līdzekļu apjoms'!#REF!</definedName>
    <definedName name="KMSP_18110_3_1_5016" localSheetId="0">'Maksāšanas līdzekļu skaits'!#REF!</definedName>
    <definedName name="KMSP_18110_3_1_5016">#REF!</definedName>
    <definedName name="KMSP_18110_3_1_5017" localSheetId="1">'Maksāšanas līdzekļu apjoms'!#REF!</definedName>
    <definedName name="KMSP_18110_3_1_5017" localSheetId="0">'Maksāšanas līdzekļu skaits'!#REF!</definedName>
    <definedName name="KMSP_18110_3_1_5017">#REF!</definedName>
    <definedName name="KMSP_18110_3_2" localSheetId="1">'Maksāšanas līdzekļu apjoms'!#REF!</definedName>
    <definedName name="KMSP_18110_3_2" localSheetId="0">'Maksāšanas līdzekļu skaits'!#REF!</definedName>
    <definedName name="KMSP_18110_3_2">#REF!</definedName>
    <definedName name="KMSP_18110_3_2_5016" localSheetId="1">'Maksāšanas līdzekļu apjoms'!#REF!</definedName>
    <definedName name="KMSP_18110_3_2_5016" localSheetId="0">'Maksāšanas līdzekļu skaits'!#REF!</definedName>
    <definedName name="KMSP_18110_3_2_5016">#REF!</definedName>
    <definedName name="KMSP_18110_3_2_5017" localSheetId="1">'Maksāšanas līdzekļu apjoms'!#REF!</definedName>
    <definedName name="KMSP_18110_3_2_5017" localSheetId="0">'Maksāšanas līdzekļu skaits'!#REF!</definedName>
    <definedName name="KMSP_18110_3_2_5017">#REF!</definedName>
    <definedName name="KMSP_18110_4" localSheetId="8">'[1]konstantes'!#REF!</definedName>
    <definedName name="KMSP_18110_4" localSheetId="5">'[9]etalons'!#REF!</definedName>
    <definedName name="KMSP_18110_4" localSheetId="7">'[3]konstantes'!#REF!</definedName>
    <definedName name="KMSP_18110_4" localSheetId="4">'[9]etalons'!#REF!</definedName>
    <definedName name="KMSP_18110_4" localSheetId="6">'[5]konstantes'!#REF!</definedName>
    <definedName name="KMSP_18110_4" localSheetId="1">'Maksāšanas līdzekļu apjoms'!#REF!</definedName>
    <definedName name="KMSP_18110_4" localSheetId="0">'Maksāšanas līdzekļu skaits'!#REF!</definedName>
    <definedName name="KMSP_18110_4">#REF!</definedName>
    <definedName name="KMSP_18110_4_1" localSheetId="1">'Maksāšanas līdzekļu apjoms'!#REF!</definedName>
    <definedName name="KMSP_18110_4_1" localSheetId="0">'Maksāšanas līdzekļu skaits'!#REF!</definedName>
    <definedName name="KMSP_18110_4_1">#REF!</definedName>
    <definedName name="KMSP_18110_4_1_5016" localSheetId="1">'Maksāšanas līdzekļu apjoms'!#REF!</definedName>
    <definedName name="KMSP_18110_4_1_5016" localSheetId="0">'Maksāšanas līdzekļu skaits'!#REF!</definedName>
    <definedName name="KMSP_18110_4_1_5016">#REF!</definedName>
    <definedName name="KMSP_18110_4_1_5017" localSheetId="1">'Maksāšanas līdzekļu apjoms'!#REF!</definedName>
    <definedName name="KMSP_18110_4_1_5017" localSheetId="0">'Maksāšanas līdzekļu skaits'!#REF!</definedName>
    <definedName name="KMSP_18110_4_1_5017">#REF!</definedName>
    <definedName name="KMSP_18110_4_2" localSheetId="1">'Maksāšanas līdzekļu apjoms'!#REF!</definedName>
    <definedName name="KMSP_18110_4_2" localSheetId="0">'Maksāšanas līdzekļu skaits'!#REF!</definedName>
    <definedName name="KMSP_18110_4_2">#REF!</definedName>
    <definedName name="KMSP_18110_4_2_5016" localSheetId="1">'Maksāšanas līdzekļu apjoms'!#REF!</definedName>
    <definedName name="KMSP_18110_4_2_5016" localSheetId="0">'Maksāšanas līdzekļu skaits'!#REF!</definedName>
    <definedName name="KMSP_18110_4_2_5016">#REF!</definedName>
    <definedName name="KMSP_18110_4_2_5017" localSheetId="1">'Maksāšanas līdzekļu apjoms'!#REF!</definedName>
    <definedName name="KMSP_18110_4_2_5017" localSheetId="0">'Maksāšanas līdzekļu skaits'!#REF!</definedName>
    <definedName name="KMSP_18110_4_2_5017">#REF!</definedName>
    <definedName name="KMSP_18110_5" localSheetId="8">'[1]konstantes'!#REF!</definedName>
    <definedName name="KMSP_18110_5" localSheetId="5">'[9]etalons'!#REF!</definedName>
    <definedName name="KMSP_18110_5" localSheetId="7">'[3]konstantes'!#REF!</definedName>
    <definedName name="KMSP_18110_5" localSheetId="4">'[9]etalons'!#REF!</definedName>
    <definedName name="KMSP_18110_5" localSheetId="6">'[5]konstantes'!#REF!</definedName>
    <definedName name="KMSP_18110_5" localSheetId="1">'Maksāšanas līdzekļu apjoms'!#REF!</definedName>
    <definedName name="KMSP_18110_5" localSheetId="0">'Maksāšanas līdzekļu skaits'!#REF!</definedName>
    <definedName name="KMSP_18110_5">#REF!</definedName>
    <definedName name="KMSP_18110_5_1" localSheetId="1">'Maksāšanas līdzekļu apjoms'!#REF!</definedName>
    <definedName name="KMSP_18110_5_1" localSheetId="0">'Maksāšanas līdzekļu skaits'!#REF!</definedName>
    <definedName name="KMSP_18110_5_1">#REF!</definedName>
    <definedName name="KMSP_18110_5_1_5016" localSheetId="1">'Maksāšanas līdzekļu apjoms'!#REF!</definedName>
    <definedName name="KMSP_18110_5_1_5016" localSheetId="0">'Maksāšanas līdzekļu skaits'!#REF!</definedName>
    <definedName name="KMSP_18110_5_1_5016">#REF!</definedName>
    <definedName name="KMSP_18110_5_1_5017" localSheetId="1">'Maksāšanas līdzekļu apjoms'!#REF!</definedName>
    <definedName name="KMSP_18110_5_1_5017" localSheetId="0">'Maksāšanas līdzekļu skaits'!#REF!</definedName>
    <definedName name="KMSP_18110_5_1_5017">#REF!</definedName>
    <definedName name="KMSP_18110_5_2" localSheetId="1">'Maksāšanas līdzekļu apjoms'!#REF!</definedName>
    <definedName name="KMSP_18110_5_2" localSheetId="0">'Maksāšanas līdzekļu skaits'!#REF!</definedName>
    <definedName name="KMSP_18110_5_2">#REF!</definedName>
    <definedName name="KMSP_18110_5_2_5016" localSheetId="1">'Maksāšanas līdzekļu apjoms'!#REF!</definedName>
    <definedName name="KMSP_18110_5_2_5016" localSheetId="0">'Maksāšanas līdzekļu skaits'!#REF!</definedName>
    <definedName name="KMSP_18110_5_2_5016">#REF!</definedName>
    <definedName name="KMSP_18110_5_2_5017" localSheetId="1">'Maksāšanas līdzekļu apjoms'!#REF!</definedName>
    <definedName name="KMSP_18110_5_2_5017" localSheetId="0">'Maksāšanas līdzekļu skaits'!#REF!</definedName>
    <definedName name="KMSP_18110_5_2_5017">#REF!</definedName>
    <definedName name="KMSP_18110_6" localSheetId="8">'[1]konstantes'!#REF!</definedName>
    <definedName name="KMSP_18110_6" localSheetId="5">'[9]etalons'!#REF!</definedName>
    <definedName name="KMSP_18110_6" localSheetId="7">'[3]konstantes'!#REF!</definedName>
    <definedName name="KMSP_18110_6" localSheetId="4">'[9]etalons'!#REF!</definedName>
    <definedName name="KMSP_18110_6" localSheetId="6">'[5]konstantes'!#REF!</definedName>
    <definedName name="KMSP_18110_6" localSheetId="1">'Maksāšanas līdzekļu apjoms'!#REF!</definedName>
    <definedName name="KMSP_18110_6" localSheetId="0">'Maksāšanas līdzekļu skaits'!#REF!</definedName>
    <definedName name="KMSP_18110_6">#REF!</definedName>
    <definedName name="KMSP_18110_6_1" localSheetId="1">'Maksāšanas līdzekļu apjoms'!#REF!</definedName>
    <definedName name="KMSP_18110_6_1" localSheetId="0">'Maksāšanas līdzekļu skaits'!#REF!</definedName>
    <definedName name="KMSP_18110_6_1">#REF!</definedName>
    <definedName name="KMSP_18110_6_1_5016" localSheetId="1">'Maksāšanas līdzekļu apjoms'!#REF!</definedName>
    <definedName name="KMSP_18110_6_1_5016" localSheetId="0">'Maksāšanas līdzekļu skaits'!#REF!</definedName>
    <definedName name="KMSP_18110_6_1_5016">#REF!</definedName>
    <definedName name="KMSP_18110_6_1_5017" localSheetId="1">'Maksāšanas līdzekļu apjoms'!#REF!</definedName>
    <definedName name="KMSP_18110_6_1_5017" localSheetId="0">'Maksāšanas līdzekļu skaits'!#REF!</definedName>
    <definedName name="KMSP_18110_6_1_5017">#REF!</definedName>
    <definedName name="KMSP_18110_6_2" localSheetId="1">'Maksāšanas līdzekļu apjoms'!#REF!</definedName>
    <definedName name="KMSP_18110_6_2" localSheetId="0">'Maksāšanas līdzekļu skaits'!#REF!</definedName>
    <definedName name="KMSP_18110_6_2">#REF!</definedName>
    <definedName name="KMSP_18110_6_2_5016" localSheetId="1">'Maksāšanas līdzekļu apjoms'!#REF!</definedName>
    <definedName name="KMSP_18110_6_2_5016" localSheetId="0">'Maksāšanas līdzekļu skaits'!#REF!</definedName>
    <definedName name="KMSP_18110_6_2_5016">#REF!</definedName>
    <definedName name="KMSP_18110_6_2_5017" localSheetId="1">'Maksāšanas līdzekļu apjoms'!#REF!</definedName>
    <definedName name="KMSP_18110_6_2_5017" localSheetId="0">'Maksāšanas līdzekļu skaits'!#REF!</definedName>
    <definedName name="KMSP_18110_6_2_5017">#REF!</definedName>
    <definedName name="KMSP_19100_1" localSheetId="1">'Maksāšanas līdzekļu apjoms'!#REF!</definedName>
    <definedName name="KMSP_19100_1" localSheetId="0">'Maksāšanas līdzekļu skaits'!#REF!</definedName>
    <definedName name="KMSP_19100_1">#REF!</definedName>
    <definedName name="KMSP_19100_1_1" localSheetId="1">'Maksāšanas līdzekļu apjoms'!#REF!</definedName>
    <definedName name="KMSP_19100_1_1" localSheetId="0">'Maksāšanas līdzekļu skaits'!#REF!</definedName>
    <definedName name="KMSP_19100_1_1">#REF!</definedName>
    <definedName name="KMSP_19100_1_1_5016" localSheetId="1">'Maksāšanas līdzekļu apjoms'!#REF!</definedName>
    <definedName name="KMSP_19100_1_1_5016" localSheetId="0">'Maksāšanas līdzekļu skaits'!#REF!</definedName>
    <definedName name="KMSP_19100_1_1_5016">#REF!</definedName>
    <definedName name="KMSP_19100_1_1_5017" localSheetId="1">'Maksāšanas līdzekļu apjoms'!#REF!</definedName>
    <definedName name="KMSP_19100_1_1_5017" localSheetId="0">'Maksāšanas līdzekļu skaits'!#REF!</definedName>
    <definedName name="KMSP_19100_1_1_5017">#REF!</definedName>
    <definedName name="KMSP_19100_1_2" localSheetId="1">'Maksāšanas līdzekļu apjoms'!#REF!</definedName>
    <definedName name="KMSP_19100_1_2" localSheetId="0">'Maksāšanas līdzekļu skaits'!#REF!</definedName>
    <definedName name="KMSP_19100_1_2">#REF!</definedName>
    <definedName name="KMSP_19100_1_2_5016" localSheetId="1">'Maksāšanas līdzekļu apjoms'!#REF!</definedName>
    <definedName name="KMSP_19100_1_2_5016" localSheetId="0">'Maksāšanas līdzekļu skaits'!#REF!</definedName>
    <definedName name="KMSP_19100_1_2_5016">#REF!</definedName>
    <definedName name="KMSP_19100_1_2_5017" localSheetId="1">'Maksāšanas līdzekļu apjoms'!#REF!</definedName>
    <definedName name="KMSP_19100_1_2_5017" localSheetId="0">'Maksāšanas līdzekļu skaits'!#REF!</definedName>
    <definedName name="KMSP_19100_1_2_5017">#REF!</definedName>
    <definedName name="KMSP_19100_2" localSheetId="1">'Maksāšanas līdzekļu apjoms'!#REF!</definedName>
    <definedName name="KMSP_19100_2" localSheetId="0">'Maksāšanas līdzekļu skaits'!#REF!</definedName>
    <definedName name="KMSP_19100_2">#REF!</definedName>
    <definedName name="KMSP_19100_2_1" localSheetId="1">'Maksāšanas līdzekļu apjoms'!#REF!</definedName>
    <definedName name="KMSP_19100_2_1" localSheetId="0">'Maksāšanas līdzekļu skaits'!#REF!</definedName>
    <definedName name="KMSP_19100_2_1">#REF!</definedName>
    <definedName name="KMSP_19100_2_1_5016" localSheetId="1">'Maksāšanas līdzekļu apjoms'!#REF!</definedName>
    <definedName name="KMSP_19100_2_1_5016" localSheetId="0">'Maksāšanas līdzekļu skaits'!#REF!</definedName>
    <definedName name="KMSP_19100_2_1_5016">#REF!</definedName>
    <definedName name="KMSP_19100_2_1_5017" localSheetId="1">'Maksāšanas līdzekļu apjoms'!#REF!</definedName>
    <definedName name="KMSP_19100_2_1_5017" localSheetId="0">'Maksāšanas līdzekļu skaits'!#REF!</definedName>
    <definedName name="KMSP_19100_2_1_5017">#REF!</definedName>
    <definedName name="KMSP_19100_2_2" localSheetId="1">'Maksāšanas līdzekļu apjoms'!#REF!</definedName>
    <definedName name="KMSP_19100_2_2" localSheetId="0">'Maksāšanas līdzekļu skaits'!#REF!</definedName>
    <definedName name="KMSP_19100_2_2">#REF!</definedName>
    <definedName name="KMSP_19100_2_2_5016" localSheetId="1">'Maksāšanas līdzekļu apjoms'!#REF!</definedName>
    <definedName name="KMSP_19100_2_2_5016" localSheetId="0">'Maksāšanas līdzekļu skaits'!#REF!</definedName>
    <definedName name="KMSP_19100_2_2_5016">#REF!</definedName>
    <definedName name="KMSP_19100_2_2_5017" localSheetId="1">'Maksāšanas līdzekļu apjoms'!#REF!</definedName>
    <definedName name="KMSP_19100_2_2_5017" localSheetId="0">'Maksāšanas līdzekļu skaits'!#REF!</definedName>
    <definedName name="KMSP_19100_2_2_5017">#REF!</definedName>
    <definedName name="KMSP_19100_3" localSheetId="1">'Maksāšanas līdzekļu apjoms'!#REF!</definedName>
    <definedName name="KMSP_19100_3" localSheetId="0">'Maksāšanas līdzekļu skaits'!#REF!</definedName>
    <definedName name="KMSP_19100_3">#REF!</definedName>
    <definedName name="KMSP_19100_3_1" localSheetId="1">'Maksāšanas līdzekļu apjoms'!#REF!</definedName>
    <definedName name="KMSP_19100_3_1" localSheetId="0">'Maksāšanas līdzekļu skaits'!#REF!</definedName>
    <definedName name="KMSP_19100_3_1">#REF!</definedName>
    <definedName name="KMSP_19100_3_1_5016" localSheetId="1">'Maksāšanas līdzekļu apjoms'!#REF!</definedName>
    <definedName name="KMSP_19100_3_1_5016" localSheetId="0">'Maksāšanas līdzekļu skaits'!#REF!</definedName>
    <definedName name="KMSP_19100_3_1_5016">#REF!</definedName>
    <definedName name="KMSP_19100_3_1_5017" localSheetId="1">'Maksāšanas līdzekļu apjoms'!#REF!</definedName>
    <definedName name="KMSP_19100_3_1_5017" localSheetId="0">'Maksāšanas līdzekļu skaits'!#REF!</definedName>
    <definedName name="KMSP_19100_3_1_5017">#REF!</definedName>
    <definedName name="KMSP_19100_3_2" localSheetId="1">'Maksāšanas līdzekļu apjoms'!#REF!</definedName>
    <definedName name="KMSP_19100_3_2" localSheetId="0">'Maksāšanas līdzekļu skaits'!#REF!</definedName>
    <definedName name="KMSP_19100_3_2">#REF!</definedName>
    <definedName name="KMSP_19100_3_2_5016" localSheetId="1">'Maksāšanas līdzekļu apjoms'!#REF!</definedName>
    <definedName name="KMSP_19100_3_2_5016" localSheetId="0">'Maksāšanas līdzekļu skaits'!#REF!</definedName>
    <definedName name="KMSP_19100_3_2_5016">#REF!</definedName>
    <definedName name="KMSP_19100_3_2_5017" localSheetId="1">'Maksāšanas līdzekļu apjoms'!#REF!</definedName>
    <definedName name="KMSP_19100_3_2_5017" localSheetId="0">'Maksāšanas līdzekļu skaits'!#REF!</definedName>
    <definedName name="KMSP_19100_3_2_5017">#REF!</definedName>
    <definedName name="KMSP_19100_4" localSheetId="1">'Maksāšanas līdzekļu apjoms'!#REF!</definedName>
    <definedName name="KMSP_19100_4" localSheetId="0">'Maksāšanas līdzekļu skaits'!#REF!</definedName>
    <definedName name="KMSP_19100_4">#REF!</definedName>
    <definedName name="KMSP_19100_4_1" localSheetId="1">'Maksāšanas līdzekļu apjoms'!#REF!</definedName>
    <definedName name="KMSP_19100_4_1" localSheetId="0">'Maksāšanas līdzekļu skaits'!#REF!</definedName>
    <definedName name="KMSP_19100_4_1">#REF!</definedName>
    <definedName name="KMSP_19100_4_1_5016" localSheetId="1">'Maksāšanas līdzekļu apjoms'!#REF!</definedName>
    <definedName name="KMSP_19100_4_1_5016" localSheetId="0">'Maksāšanas līdzekļu skaits'!#REF!</definedName>
    <definedName name="KMSP_19100_4_1_5016">#REF!</definedName>
    <definedName name="KMSP_19100_4_1_5017" localSheetId="1">'Maksāšanas līdzekļu apjoms'!#REF!</definedName>
    <definedName name="KMSP_19100_4_1_5017" localSheetId="0">'Maksāšanas līdzekļu skaits'!#REF!</definedName>
    <definedName name="KMSP_19100_4_1_5017">#REF!</definedName>
    <definedName name="KMSP_19100_4_2" localSheetId="1">'Maksāšanas līdzekļu apjoms'!#REF!</definedName>
    <definedName name="KMSP_19100_4_2" localSheetId="0">'Maksāšanas līdzekļu skaits'!#REF!</definedName>
    <definedName name="KMSP_19100_4_2">#REF!</definedName>
    <definedName name="KMSP_19100_4_2_5016" localSheetId="1">'Maksāšanas līdzekļu apjoms'!#REF!</definedName>
    <definedName name="KMSP_19100_4_2_5016" localSheetId="0">'Maksāšanas līdzekļu skaits'!#REF!</definedName>
    <definedName name="KMSP_19100_4_2_5016">#REF!</definedName>
    <definedName name="KMSP_19100_4_2_5017" localSheetId="1">'Maksāšanas līdzekļu apjoms'!#REF!</definedName>
    <definedName name="KMSP_19100_4_2_5017" localSheetId="0">'Maksāšanas līdzekļu skaits'!#REF!</definedName>
    <definedName name="KMSP_19100_4_2_5017">#REF!</definedName>
    <definedName name="KMSP_19100_5" localSheetId="1">'Maksāšanas līdzekļu apjoms'!#REF!</definedName>
    <definedName name="KMSP_19100_5" localSheetId="0">'Maksāšanas līdzekļu skaits'!#REF!</definedName>
    <definedName name="KMSP_19100_5">#REF!</definedName>
    <definedName name="KMSP_19100_5_1" localSheetId="1">'Maksāšanas līdzekļu apjoms'!#REF!</definedName>
    <definedName name="KMSP_19100_5_1" localSheetId="0">'Maksāšanas līdzekļu skaits'!#REF!</definedName>
    <definedName name="KMSP_19100_5_1">#REF!</definedName>
    <definedName name="KMSP_19100_5_1_5016" localSheetId="1">'Maksāšanas līdzekļu apjoms'!#REF!</definedName>
    <definedName name="KMSP_19100_5_1_5016" localSheetId="0">'Maksāšanas līdzekļu skaits'!#REF!</definedName>
    <definedName name="KMSP_19100_5_1_5016">#REF!</definedName>
    <definedName name="KMSP_19100_5_1_5017" localSheetId="1">'Maksāšanas līdzekļu apjoms'!#REF!</definedName>
    <definedName name="KMSP_19100_5_1_5017" localSheetId="0">'Maksāšanas līdzekļu skaits'!#REF!</definedName>
    <definedName name="KMSP_19100_5_1_5017">#REF!</definedName>
    <definedName name="KMSP_19100_5_2" localSheetId="1">'Maksāšanas līdzekļu apjoms'!#REF!</definedName>
    <definedName name="KMSP_19100_5_2" localSheetId="0">'Maksāšanas līdzekļu skaits'!#REF!</definedName>
    <definedName name="KMSP_19100_5_2">#REF!</definedName>
    <definedName name="KMSP_19100_5_2_5016" localSheetId="1">'Maksāšanas līdzekļu apjoms'!#REF!</definedName>
    <definedName name="KMSP_19100_5_2_5016" localSheetId="0">'Maksāšanas līdzekļu skaits'!#REF!</definedName>
    <definedName name="KMSP_19100_5_2_5016">#REF!</definedName>
    <definedName name="KMSP_19100_5_2_5017" localSheetId="1">'Maksāšanas līdzekļu apjoms'!#REF!</definedName>
    <definedName name="KMSP_19100_5_2_5017" localSheetId="0">'Maksāšanas līdzekļu skaits'!#REF!</definedName>
    <definedName name="KMSP_19100_5_2_5017">#REF!</definedName>
    <definedName name="KMSP_19100_6" localSheetId="1">'Maksāšanas līdzekļu apjoms'!#REF!</definedName>
    <definedName name="KMSP_19100_6" localSheetId="0">'Maksāšanas līdzekļu skaits'!#REF!</definedName>
    <definedName name="KMSP_19100_6">#REF!</definedName>
    <definedName name="KMSP_19100_6_1" localSheetId="1">'Maksāšanas līdzekļu apjoms'!#REF!</definedName>
    <definedName name="KMSP_19100_6_1" localSheetId="0">'Maksāšanas līdzekļu skaits'!#REF!</definedName>
    <definedName name="KMSP_19100_6_1">#REF!</definedName>
    <definedName name="KMSP_19100_6_1_5016" localSheetId="1">'Maksāšanas līdzekļu apjoms'!#REF!</definedName>
    <definedName name="KMSP_19100_6_1_5016" localSheetId="0">'Maksāšanas līdzekļu skaits'!#REF!</definedName>
    <definedName name="KMSP_19100_6_1_5016">#REF!</definedName>
    <definedName name="KMSP_19100_6_1_5017" localSheetId="1">'Maksāšanas līdzekļu apjoms'!#REF!</definedName>
    <definedName name="KMSP_19100_6_1_5017" localSheetId="0">'Maksāšanas līdzekļu skaits'!#REF!</definedName>
    <definedName name="KMSP_19100_6_1_5017">#REF!</definedName>
    <definedName name="KMSP_19100_6_2" localSheetId="1">'Maksāšanas līdzekļu apjoms'!#REF!</definedName>
    <definedName name="KMSP_19100_6_2" localSheetId="0">'Maksāšanas līdzekļu skaits'!#REF!</definedName>
    <definedName name="KMSP_19100_6_2">#REF!</definedName>
    <definedName name="KMSP_19100_6_2_5016" localSheetId="1">'Maksāšanas līdzekļu apjoms'!#REF!</definedName>
    <definedName name="KMSP_19100_6_2_5016" localSheetId="0">'Maksāšanas līdzekļu skaits'!#REF!</definedName>
    <definedName name="KMSP_19100_6_2_5016">#REF!</definedName>
    <definedName name="KMSP_19100_6_2_5017" localSheetId="1">'Maksāšanas līdzekļu apjoms'!#REF!</definedName>
    <definedName name="KMSP_19100_6_2_5017" localSheetId="0">'Maksāšanas līdzekļu skaits'!#REF!</definedName>
    <definedName name="KMSP_19100_6_2_5017">#REF!</definedName>
    <definedName name="KMSP_19110_1" localSheetId="8">'[1]konstantes'!#REF!</definedName>
    <definedName name="KMSP_19110_1" localSheetId="7">'[3]konstantes'!#REF!</definedName>
    <definedName name="KMSP_19110_1" localSheetId="6">'[5]konstantes'!#REF!</definedName>
    <definedName name="KMSP_19110_1">'[9]etalons'!#REF!</definedName>
    <definedName name="KMSP_19110_2" localSheetId="8">'[1]konstantes'!#REF!</definedName>
    <definedName name="KMSP_19110_2" localSheetId="7">'[3]konstantes'!#REF!</definedName>
    <definedName name="KMSP_19110_2" localSheetId="6">'[5]konstantes'!#REF!</definedName>
    <definedName name="KMSP_19110_2">'[9]etalons'!#REF!</definedName>
    <definedName name="KMSP_19110_3" localSheetId="8">'[1]konstantes'!#REF!</definedName>
    <definedName name="KMSP_19110_3" localSheetId="7">'[3]konstantes'!#REF!</definedName>
    <definedName name="KMSP_19110_3" localSheetId="6">'[5]konstantes'!#REF!</definedName>
    <definedName name="KMSP_19110_3">'[9]etalons'!#REF!</definedName>
    <definedName name="KMSP_19110_4" localSheetId="8">'[1]konstantes'!#REF!</definedName>
    <definedName name="KMSP_19110_4" localSheetId="7">'[3]konstantes'!#REF!</definedName>
    <definedName name="KMSP_19110_4" localSheetId="6">'[5]konstantes'!#REF!</definedName>
    <definedName name="KMSP_19110_4">'[9]etalons'!#REF!</definedName>
    <definedName name="KMSP_19110_5" localSheetId="8">'[1]konstantes'!#REF!</definedName>
    <definedName name="KMSP_19110_5" localSheetId="7">'[3]konstantes'!#REF!</definedName>
    <definedName name="KMSP_19110_5" localSheetId="6">'[5]konstantes'!#REF!</definedName>
    <definedName name="KMSP_19110_5">'[9]etalons'!#REF!</definedName>
    <definedName name="KMSP_19110_6" localSheetId="8">'[1]konstantes'!#REF!</definedName>
    <definedName name="KMSP_19110_6" localSheetId="7">'[3]konstantes'!#REF!</definedName>
    <definedName name="KMSP_19110_6" localSheetId="6">'[5]konstantes'!#REF!</definedName>
    <definedName name="KMSP_19110_6">'[9]etalons'!#REF!</definedName>
    <definedName name="KMSP_20100_1">#REF!</definedName>
    <definedName name="KMSP_20100_1_1">#REF!</definedName>
    <definedName name="KMSP_20100_1_2">#REF!</definedName>
    <definedName name="KMSP_20100_2">#REF!</definedName>
    <definedName name="KMSP_20100_2_1">#REF!</definedName>
    <definedName name="KMSP_20100_2_2">#REF!</definedName>
    <definedName name="KMSP_20110_1">#REF!</definedName>
    <definedName name="KMSP_20110_1_1">#REF!</definedName>
    <definedName name="KMSP_20110_1_2">#REF!</definedName>
    <definedName name="KMSP_20110_2">#REF!</definedName>
    <definedName name="KMSP_20110_2_1">#REF!</definedName>
    <definedName name="KMSP_20110_2_2">#REF!</definedName>
    <definedName name="KMSP_20120_1">#REF!</definedName>
    <definedName name="KMSP_20120_1_1">#REF!</definedName>
    <definedName name="KMSP_20120_1_2">#REF!</definedName>
    <definedName name="KMSP_20120_2">#REF!</definedName>
    <definedName name="KMSP_20120_2_1">#REF!</definedName>
    <definedName name="KMSP_20120_2_2">#REF!</definedName>
    <definedName name="KMSP_20130_1">#REF!</definedName>
    <definedName name="KMSP_20130_1_1">#REF!</definedName>
    <definedName name="KMSP_20130_1_2">#REF!</definedName>
    <definedName name="KMSP_20130_2">#REF!</definedName>
    <definedName name="KMSP_20130_2_1">#REF!</definedName>
    <definedName name="KMSP_20130_2_2">#REF!</definedName>
    <definedName name="KMSP_20140_1">#REF!</definedName>
    <definedName name="KMSP_20140_1_1">#REF!</definedName>
    <definedName name="KMSP_20140_1_2">#REF!</definedName>
    <definedName name="KMSP_20140_2">#REF!</definedName>
    <definedName name="KMSP_20140_2_1">#REF!</definedName>
    <definedName name="KMSP_20140_2_2">#REF!</definedName>
    <definedName name="KMSP_20150_1">#REF!</definedName>
    <definedName name="KMSP_20150_1_1">#REF!</definedName>
    <definedName name="KMSP_20150_1_2">#REF!</definedName>
    <definedName name="KMSP_20150_2">#REF!</definedName>
    <definedName name="KMSP_20150_2_1">#REF!</definedName>
    <definedName name="KMSP_20150_2_2">#REF!</definedName>
    <definedName name="KMSP_20160_1">#REF!</definedName>
    <definedName name="KMSP_20160_1_1">#REF!</definedName>
    <definedName name="KMSP_20160_1_2">#REF!</definedName>
    <definedName name="KMSP_20160_2">#REF!</definedName>
    <definedName name="KMSP_20160_2_1">#REF!</definedName>
    <definedName name="KMSP_20160_2_2">#REF!</definedName>
    <definedName name="KMSP_21100_1">#REF!</definedName>
    <definedName name="KMSP_21100_1_1">#REF!</definedName>
    <definedName name="KMSP_21100_1_2">#REF!</definedName>
    <definedName name="KMSP_21100_2">#REF!</definedName>
    <definedName name="KMSP_21100_2_1">#REF!</definedName>
    <definedName name="KMSP_21100_2_2">#REF!</definedName>
    <definedName name="KMSP_21110_1">#REF!</definedName>
    <definedName name="KMSP_21110_1_1">#REF!</definedName>
    <definedName name="KMSP_21110_1_2">#REF!</definedName>
    <definedName name="KMSP_21110_2">#REF!</definedName>
    <definedName name="KMSP_21110_2_1">#REF!</definedName>
    <definedName name="KMSP_21110_2_2">#REF!</definedName>
    <definedName name="KMSP_21120_1">#REF!</definedName>
    <definedName name="KMSP_21120_1_1">#REF!</definedName>
    <definedName name="KMSP_21120_1_2">#REF!</definedName>
    <definedName name="KMSP_21120_2">#REF!</definedName>
    <definedName name="KMSP_21120_2_1">#REF!</definedName>
    <definedName name="KMSP_21120_2_2">#REF!</definedName>
    <definedName name="KMSP_21130_1">#REF!</definedName>
    <definedName name="KMSP_21130_1_1">#REF!</definedName>
    <definedName name="KMSP_21130_1_2">#REF!</definedName>
    <definedName name="KMSP_21130_2">#REF!</definedName>
    <definedName name="KMSP_21130_2_1">#REF!</definedName>
    <definedName name="KMSP_21130_2_2">#REF!</definedName>
    <definedName name="KMSP_21140_1">#REF!</definedName>
    <definedName name="KMSP_21140_1_1">#REF!</definedName>
    <definedName name="KMSP_21140_1_2">#REF!</definedName>
    <definedName name="KMSP_21140_2">#REF!</definedName>
    <definedName name="KMSP_21140_2_1">#REF!</definedName>
    <definedName name="KMSP_21140_2_2">#REF!</definedName>
    <definedName name="KMSP_21150_1">#REF!</definedName>
    <definedName name="KMSP_21150_1_1">#REF!</definedName>
    <definedName name="KMSP_21150_1_2">#REF!</definedName>
    <definedName name="KMSP_21150_2">#REF!</definedName>
    <definedName name="KMSP_21150_2_1">#REF!</definedName>
    <definedName name="KMSP_21150_2_2">#REF!</definedName>
    <definedName name="KMSP_21160_1">#REF!</definedName>
    <definedName name="KMSP_21160_1_1">#REF!</definedName>
    <definedName name="KMSP_21160_1_2">#REF!</definedName>
    <definedName name="KMSP_21160_2">#REF!</definedName>
    <definedName name="KMSP_21160_2_1">#REF!</definedName>
    <definedName name="KMSP_21160_2_2">#REF!</definedName>
    <definedName name="KMSP_22100_1">#REF!</definedName>
    <definedName name="KMSP_22100_1_1">#REF!</definedName>
    <definedName name="KMSP_22100_1_2">#REF!</definedName>
    <definedName name="KMSP_22100_2">#REF!</definedName>
    <definedName name="KMSP_22100_2_1">#REF!</definedName>
    <definedName name="KMSP_22100_2_2">#REF!</definedName>
    <definedName name="KMSP_22110_1">#REF!</definedName>
    <definedName name="KMSP_22110_1_1">#REF!</definedName>
    <definedName name="KMSP_22110_1_2">#REF!</definedName>
    <definedName name="KMSP_22110_2">#REF!</definedName>
    <definedName name="KMSP_22110_2_1">#REF!</definedName>
    <definedName name="KMSP_22110_2_2">#REF!</definedName>
    <definedName name="KMSP_22120_1">#REF!</definedName>
    <definedName name="KMSP_22120_1_1">#REF!</definedName>
    <definedName name="KMSP_22120_1_2">#REF!</definedName>
    <definedName name="KMSP_22120_2">#REF!</definedName>
    <definedName name="KMSP_22120_2_1">#REF!</definedName>
    <definedName name="KMSP_22120_2_2">#REF!</definedName>
    <definedName name="KMSP_22130_1">#REF!</definedName>
    <definedName name="KMSP_22130_1_1">#REF!</definedName>
    <definedName name="KMSP_22130_1_2">#REF!</definedName>
    <definedName name="KMSP_22130_2">#REF!</definedName>
    <definedName name="KMSP_22130_2_1">#REF!</definedName>
    <definedName name="KMSP_22130_2_2">#REF!</definedName>
    <definedName name="KMSP_22140_1">#REF!</definedName>
    <definedName name="KMSP_22140_1_1">#REF!</definedName>
    <definedName name="KMSP_22140_1_2">#REF!</definedName>
    <definedName name="KMSP_22140_2">#REF!</definedName>
    <definedName name="KMSP_22140_2_1">#REF!</definedName>
    <definedName name="KMSP_22140_2_2">#REF!</definedName>
    <definedName name="KMSP_22150_1">#REF!</definedName>
    <definedName name="KMSP_22150_1_1">#REF!</definedName>
    <definedName name="KMSP_22150_1_2">#REF!</definedName>
    <definedName name="KMSP_22150_2">#REF!</definedName>
    <definedName name="KMSP_22150_2_1">#REF!</definedName>
    <definedName name="KMSP_22150_2_2">#REF!</definedName>
    <definedName name="KMSP_22160_1">#REF!</definedName>
    <definedName name="KMSP_22160_1_1">#REF!</definedName>
    <definedName name="KMSP_22160_1_2">#REF!</definedName>
    <definedName name="KMSP_22160_2">#REF!</definedName>
    <definedName name="KMSP_22160_2_1">#REF!</definedName>
    <definedName name="KMSP_22160_2_2">#REF!</definedName>
    <definedName name="KMSP_23100_1">'[6]Kases transakcijas'!#REF!</definedName>
    <definedName name="KMSP_23100_1_1">'[6]Kases transakcijas'!#REF!</definedName>
    <definedName name="KMSP_23100_1_1_5016">'[6]Kases transakcijas'!#REF!</definedName>
    <definedName name="KMSP_23100_1_1_5017">'[6]Kases transakcijas'!#REF!</definedName>
    <definedName name="KMSP_23100_1_2">'[6]Kases transakcijas'!#REF!</definedName>
    <definedName name="KMSP_23100_1_2_5016">'[6]Kases transakcijas'!#REF!</definedName>
    <definedName name="KMSP_23100_1_2_5017">'[6]Kases transakcijas'!#REF!</definedName>
    <definedName name="KMSP_23100_2">'[6]Kases transakcijas'!#REF!</definedName>
    <definedName name="KMSP_23100_2_1">'[6]Kases transakcijas'!#REF!</definedName>
    <definedName name="KMSP_23100_2_1_5016">'[6]Kases transakcijas'!#REF!</definedName>
    <definedName name="KMSP_23100_2_1_5017">'[6]Kases transakcijas'!#REF!</definedName>
    <definedName name="KMSP_23100_2_2">'[6]Kases transakcijas'!#REF!</definedName>
    <definedName name="KMSP_23100_2_2_5016">'[6]Kases transakcijas'!#REF!</definedName>
    <definedName name="KMSP_23100_2_2_5017">'[6]Kases transakcijas'!#REF!</definedName>
    <definedName name="KMSP_23100_3">'[6]Kases transakcijas'!#REF!</definedName>
    <definedName name="KMSP_23100_3_1">'[6]Kases transakcijas'!#REF!</definedName>
    <definedName name="KMSP_23100_3_1_5016">'[6]Kases transakcijas'!#REF!</definedName>
    <definedName name="KMSP_23100_3_1_5017">'[6]Kases transakcijas'!#REF!</definedName>
    <definedName name="KMSP_23100_3_2">'[6]Kases transakcijas'!#REF!</definedName>
    <definedName name="KMSP_23100_3_2_5016">'[6]Kases transakcijas'!#REF!</definedName>
    <definedName name="KMSP_23100_3_2_5017">'[6]Kases transakcijas'!#REF!</definedName>
    <definedName name="KMSP_23100_4">'[6]Kases transakcijas'!#REF!</definedName>
    <definedName name="KMSP_23100_4_1">'[6]Kases transakcijas'!#REF!</definedName>
    <definedName name="KMSP_23100_4_1_5016">'[6]Kases transakcijas'!#REF!</definedName>
    <definedName name="KMSP_23100_4_1_5017">'[6]Kases transakcijas'!#REF!</definedName>
    <definedName name="KMSP_23100_4_2">'[6]Kases transakcijas'!#REF!</definedName>
    <definedName name="KMSP_23100_4_2_5016">'[6]Kases transakcijas'!#REF!</definedName>
    <definedName name="KMSP_23100_4_2_5017">'[6]Kases transakcijas'!#REF!</definedName>
    <definedName name="KMSP_23100_5">'[6]Kases transakcijas'!#REF!</definedName>
    <definedName name="KMSP_23100_5_1">'[6]Kases transakcijas'!#REF!</definedName>
    <definedName name="KMSP_23100_5_1_5016">'[6]Kases transakcijas'!#REF!</definedName>
    <definedName name="KMSP_23100_5_1_5017">'[6]Kases transakcijas'!#REF!</definedName>
    <definedName name="KMSP_23100_5_2">'[6]Kases transakcijas'!#REF!</definedName>
    <definedName name="KMSP_23100_5_2_5016">'[6]Kases transakcijas'!#REF!</definedName>
    <definedName name="KMSP_23100_5_2_5017">'[6]Kases transakcijas'!#REF!</definedName>
    <definedName name="KMSP_23100_6">'[6]Kases transakcijas'!#REF!</definedName>
    <definedName name="KMSP_23100_6_1">'[6]Kases transakcijas'!#REF!</definedName>
    <definedName name="KMSP_23100_6_1_5016">'[6]Kases transakcijas'!#REF!</definedName>
    <definedName name="KMSP_23100_6_1_5017">'[6]Kases transakcijas'!#REF!</definedName>
    <definedName name="KMSP_23100_6_2">'[6]Kases transakcijas'!#REF!</definedName>
    <definedName name="KMSP_23100_6_2_5016">'[6]Kases transakcijas'!#REF!</definedName>
    <definedName name="KMSP_23100_6_2_5017">'[6]Kases transakcijas'!#REF!</definedName>
    <definedName name="KMSP_23110_1">'[6]Kases transakcijas'!#REF!</definedName>
    <definedName name="KMSP_23110_1_1">'[6]Kases transakcijas'!#REF!</definedName>
    <definedName name="KMSP_23110_1_1_5016">'[6]Kases transakcijas'!#REF!</definedName>
    <definedName name="KMSP_23110_1_1_5017">'[6]Kases transakcijas'!#REF!</definedName>
    <definedName name="KMSP_23110_1_2">'[6]Kases transakcijas'!#REF!</definedName>
    <definedName name="KMSP_23110_1_2_5016">'[6]Kases transakcijas'!#REF!</definedName>
    <definedName name="KMSP_23110_1_2_5017">'[6]Kases transakcijas'!#REF!</definedName>
    <definedName name="KMSP_23110_2">'[6]Kases transakcijas'!#REF!</definedName>
    <definedName name="KMSP_23110_2_1">'[6]Kases transakcijas'!#REF!</definedName>
    <definedName name="KMSP_23110_2_1_5016">'[6]Kases transakcijas'!#REF!</definedName>
    <definedName name="KMSP_23110_2_1_5017">'[6]Kases transakcijas'!#REF!</definedName>
    <definedName name="KMSP_23110_2_2">'[6]Kases transakcijas'!#REF!</definedName>
    <definedName name="KMSP_23110_2_2_5016">'[6]Kases transakcijas'!#REF!</definedName>
    <definedName name="KMSP_23110_2_2_5017">'[6]Kases transakcijas'!#REF!</definedName>
    <definedName name="KMSP_23110_3">'[6]Kases transakcijas'!#REF!</definedName>
    <definedName name="KMSP_23110_3_1">'[6]Kases transakcijas'!#REF!</definedName>
    <definedName name="KMSP_23110_3_1_5016">'[6]Kases transakcijas'!#REF!</definedName>
    <definedName name="KMSP_23110_3_1_5017">'[6]Kases transakcijas'!#REF!</definedName>
    <definedName name="KMSP_23110_3_2">'[6]Kases transakcijas'!#REF!</definedName>
    <definedName name="KMSP_23110_3_2_5016">'[6]Kases transakcijas'!#REF!</definedName>
    <definedName name="KMSP_23110_3_2_5017">'[6]Kases transakcijas'!#REF!</definedName>
    <definedName name="KMSP_23110_4">'[6]Kases transakcijas'!#REF!</definedName>
    <definedName name="KMSP_23110_4_1">'[6]Kases transakcijas'!#REF!</definedName>
    <definedName name="KMSP_23110_4_1_5016">'[6]Kases transakcijas'!#REF!</definedName>
    <definedName name="KMSP_23110_4_1_5017">'[6]Kases transakcijas'!#REF!</definedName>
    <definedName name="KMSP_23110_4_2">'[6]Kases transakcijas'!#REF!</definedName>
    <definedName name="KMSP_23110_4_2_5016">'[6]Kases transakcijas'!#REF!</definedName>
    <definedName name="KMSP_23110_4_2_5017">'[6]Kases transakcijas'!#REF!</definedName>
    <definedName name="KMSP_23110_5">'[6]Kases transakcijas'!#REF!</definedName>
    <definedName name="KMSP_23110_5_1">'[6]Kases transakcijas'!#REF!</definedName>
    <definedName name="KMSP_23110_5_1_5016">'[6]Kases transakcijas'!#REF!</definedName>
    <definedName name="KMSP_23110_5_1_5017">'[6]Kases transakcijas'!#REF!</definedName>
    <definedName name="KMSP_23110_5_2">'[6]Kases transakcijas'!#REF!</definedName>
    <definedName name="KMSP_23110_5_2_5016">'[6]Kases transakcijas'!#REF!</definedName>
    <definedName name="KMSP_23110_5_2_5017">'[6]Kases transakcijas'!#REF!</definedName>
    <definedName name="KMSP_23110_6">'[6]Kases transakcijas'!#REF!</definedName>
    <definedName name="KMSP_23110_6_1">'[6]Kases transakcijas'!#REF!</definedName>
    <definedName name="KMSP_23110_6_1_5016">'[6]Kases transakcijas'!#REF!</definedName>
    <definedName name="KMSP_23110_6_1_5017">'[6]Kases transakcijas'!#REF!</definedName>
    <definedName name="KMSP_23110_6_2">'[6]Kases transakcijas'!#REF!</definedName>
    <definedName name="KMSP_23110_6_2_5016">'[6]Kases transakcijas'!#REF!</definedName>
    <definedName name="KMSP_23110_6_2_5017">'[6]Kases transakcijas'!#REF!</definedName>
    <definedName name="KMSP_23120_1">'[6]Kases transakcijas'!#REF!</definedName>
    <definedName name="KMSP_23120_1_1">'[6]Kases transakcijas'!#REF!</definedName>
    <definedName name="KMSP_23120_1_1_5016">'[6]Kases transakcijas'!#REF!</definedName>
    <definedName name="KMSP_23120_1_1_5017">'[6]Kases transakcijas'!#REF!</definedName>
    <definedName name="KMSP_23120_1_2">'[6]Kases transakcijas'!#REF!</definedName>
    <definedName name="KMSP_23120_1_2_5016">'[6]Kases transakcijas'!#REF!</definedName>
    <definedName name="KMSP_23120_1_2_5017">'[6]Kases transakcijas'!#REF!</definedName>
    <definedName name="KMSP_23120_2">'[6]Kases transakcijas'!#REF!</definedName>
    <definedName name="KMSP_23120_2_1">'[6]Kases transakcijas'!#REF!</definedName>
    <definedName name="KMSP_23120_2_1_5016">'[6]Kases transakcijas'!#REF!</definedName>
    <definedName name="KMSP_23120_2_1_5017">'[6]Kases transakcijas'!#REF!</definedName>
    <definedName name="KMSP_23120_2_2">'[6]Kases transakcijas'!#REF!</definedName>
    <definedName name="KMSP_23120_2_2_5016">'[6]Kases transakcijas'!#REF!</definedName>
    <definedName name="KMSP_23120_2_2_5017">'[6]Kases transakcijas'!#REF!</definedName>
    <definedName name="KMSP_23120_3">'[6]Kases transakcijas'!#REF!</definedName>
    <definedName name="KMSP_23120_3_1">'[6]Kases transakcijas'!#REF!</definedName>
    <definedName name="KMSP_23120_3_1_5016">'[6]Kases transakcijas'!#REF!</definedName>
    <definedName name="KMSP_23120_3_1_5017">'[6]Kases transakcijas'!#REF!</definedName>
    <definedName name="KMSP_23120_3_2">'[6]Kases transakcijas'!#REF!</definedName>
    <definedName name="KMSP_23120_3_2_5016">'[6]Kases transakcijas'!#REF!</definedName>
    <definedName name="KMSP_23120_3_2_5017">'[6]Kases transakcijas'!#REF!</definedName>
    <definedName name="KMSP_23120_4">'[6]Kases transakcijas'!#REF!</definedName>
    <definedName name="KMSP_23120_4_1">'[6]Kases transakcijas'!#REF!</definedName>
    <definedName name="KMSP_23120_4_1_5016">'[6]Kases transakcijas'!#REF!</definedName>
    <definedName name="KMSP_23120_4_1_5017">'[6]Kases transakcijas'!#REF!</definedName>
    <definedName name="KMSP_23120_4_2">'[6]Kases transakcijas'!#REF!</definedName>
    <definedName name="KMSP_23120_4_2_5016">'[6]Kases transakcijas'!#REF!</definedName>
    <definedName name="KMSP_23120_4_2_5017">'[6]Kases transakcijas'!#REF!</definedName>
    <definedName name="KMSP_23120_5">'[6]Kases transakcijas'!#REF!</definedName>
    <definedName name="KMSP_23120_5_1">'[6]Kases transakcijas'!#REF!</definedName>
    <definedName name="KMSP_23120_5_1_5016">'[6]Kases transakcijas'!#REF!</definedName>
    <definedName name="KMSP_23120_5_1_5017">'[6]Kases transakcijas'!#REF!</definedName>
    <definedName name="KMSP_23120_5_2">'[6]Kases transakcijas'!#REF!</definedName>
    <definedName name="KMSP_23120_5_2_5016">'[6]Kases transakcijas'!#REF!</definedName>
    <definedName name="KMSP_23120_5_2_5017">'[6]Kases transakcijas'!#REF!</definedName>
    <definedName name="KMSP_23120_6">'[6]Kases transakcijas'!#REF!</definedName>
    <definedName name="KMSP_23120_6_1">'[6]Kases transakcijas'!#REF!</definedName>
    <definedName name="KMSP_23120_6_1_5016">'[6]Kases transakcijas'!#REF!</definedName>
    <definedName name="KMSP_23120_6_1_5017">'[6]Kases transakcijas'!#REF!</definedName>
    <definedName name="KMSP_23120_6_2">'[6]Kases transakcijas'!#REF!</definedName>
    <definedName name="KMSP_23120_6_2_5016">'[6]Kases transakcijas'!#REF!</definedName>
    <definedName name="KMSP_23120_6_2_5017">'[6]Kases transakcijas'!#REF!</definedName>
    <definedName name="KMSP_24100_1">'[6]Grāmatojuma transakcijas'!#REF!</definedName>
    <definedName name="KMSP_24100_1_1">'[6]Grāmatojuma transakcijas'!#REF!</definedName>
    <definedName name="KMSP_24100_1_1_5016">'[6]Grāmatojuma transakcijas'!#REF!</definedName>
    <definedName name="KMSP_24100_1_1_5017">'[6]Grāmatojuma transakcijas'!#REF!</definedName>
    <definedName name="KMSP_24100_1_2">'[6]Grāmatojuma transakcijas'!#REF!</definedName>
    <definedName name="KMSP_24100_1_2_5016">'[6]Grāmatojuma transakcijas'!#REF!</definedName>
    <definedName name="KMSP_24100_1_2_5017">'[6]Grāmatojuma transakcijas'!#REF!</definedName>
    <definedName name="KMSP_24100_2">'[6]Grāmatojuma transakcijas'!#REF!</definedName>
    <definedName name="KMSP_24100_2_1">'[6]Grāmatojuma transakcijas'!#REF!</definedName>
    <definedName name="KMSP_24100_2_1_5016">'[6]Grāmatojuma transakcijas'!#REF!</definedName>
    <definedName name="KMSP_24100_2_1_5017">'[6]Grāmatojuma transakcijas'!#REF!</definedName>
    <definedName name="KMSP_24100_2_2">'[6]Grāmatojuma transakcijas'!#REF!</definedName>
    <definedName name="KMSP_24100_2_2_5016">'[6]Grāmatojuma transakcijas'!#REF!</definedName>
    <definedName name="KMSP_24100_2_2_5017">'[6]Grāmatojuma transakcijas'!#REF!</definedName>
    <definedName name="KMSP_24100_3">'[6]Grāmatojuma transakcijas'!#REF!</definedName>
    <definedName name="KMSP_24100_3_1">'[6]Grāmatojuma transakcijas'!#REF!</definedName>
    <definedName name="KMSP_24100_3_1_5016">'[6]Grāmatojuma transakcijas'!#REF!</definedName>
    <definedName name="KMSP_24100_3_1_5017">'[6]Grāmatojuma transakcijas'!#REF!</definedName>
    <definedName name="KMSP_24100_3_2">'[6]Grāmatojuma transakcijas'!#REF!</definedName>
    <definedName name="KMSP_24100_3_2_5016">'[6]Grāmatojuma transakcijas'!#REF!</definedName>
    <definedName name="KMSP_24100_3_2_5017">'[6]Grāmatojuma transakcijas'!#REF!</definedName>
    <definedName name="KMSP_24100_4">'[6]Grāmatojuma transakcijas'!#REF!</definedName>
    <definedName name="KMSP_24100_4_1">'[6]Grāmatojuma transakcijas'!#REF!</definedName>
    <definedName name="KMSP_24100_4_1_5016">'[6]Grāmatojuma transakcijas'!#REF!</definedName>
    <definedName name="KMSP_24100_4_1_5017">'[6]Grāmatojuma transakcijas'!#REF!</definedName>
    <definedName name="KMSP_24100_4_2">'[6]Grāmatojuma transakcijas'!#REF!</definedName>
    <definedName name="KMSP_24100_4_2_5016">'[6]Grāmatojuma transakcijas'!#REF!</definedName>
    <definedName name="KMSP_24100_4_2_5017">'[6]Grāmatojuma transakcijas'!#REF!</definedName>
    <definedName name="KMSP_24100_5">'[6]Grāmatojuma transakcijas'!#REF!</definedName>
    <definedName name="KMSP_24100_5_1">'[6]Grāmatojuma transakcijas'!#REF!</definedName>
    <definedName name="KMSP_24100_5_1_5016">'[6]Grāmatojuma transakcijas'!#REF!</definedName>
    <definedName name="KMSP_24100_5_1_5017">'[6]Grāmatojuma transakcijas'!#REF!</definedName>
    <definedName name="KMSP_24100_5_2">'[6]Grāmatojuma transakcijas'!#REF!</definedName>
    <definedName name="KMSP_24100_5_2_5016">'[6]Grāmatojuma transakcijas'!#REF!</definedName>
    <definedName name="KMSP_24100_5_2_5017">'[6]Grāmatojuma transakcijas'!#REF!</definedName>
    <definedName name="KMSP_24100_6">'[6]Grāmatojuma transakcijas'!#REF!</definedName>
    <definedName name="KMSP_24100_6_1">'[6]Grāmatojuma transakcijas'!#REF!</definedName>
    <definedName name="KMSP_24100_6_1_5016">'[6]Grāmatojuma transakcijas'!#REF!</definedName>
    <definedName name="KMSP_24100_6_1_5017">'[6]Grāmatojuma transakcijas'!#REF!</definedName>
    <definedName name="KMSP_24100_6_2">'[6]Grāmatojuma transakcijas'!#REF!</definedName>
    <definedName name="KMSP_24100_6_2_5016">'[6]Grāmatojuma transakcijas'!#REF!</definedName>
    <definedName name="KMSP_24100_6_2_5017">'[6]Grāmatojuma transakcijas'!#REF!</definedName>
    <definedName name="KMSP_24110_1">'[6]Grāmatojuma transakcijas'!#REF!</definedName>
    <definedName name="KMSP_24110_1_1">'[6]Grāmatojuma transakcijas'!#REF!</definedName>
    <definedName name="KMSP_24110_1_1_5016">'[6]Grāmatojuma transakcijas'!#REF!</definedName>
    <definedName name="KMSP_24110_1_1_5017">'[6]Grāmatojuma transakcijas'!#REF!</definedName>
    <definedName name="KMSP_24110_1_2">'[6]Grāmatojuma transakcijas'!#REF!</definedName>
    <definedName name="KMSP_24110_1_2_5016">'[6]Grāmatojuma transakcijas'!#REF!</definedName>
    <definedName name="KMSP_24110_1_2_5017">'[6]Grāmatojuma transakcijas'!#REF!</definedName>
    <definedName name="KMSP_24110_2">'[6]Grāmatojuma transakcijas'!#REF!</definedName>
    <definedName name="KMSP_24110_2_1">'[6]Grāmatojuma transakcijas'!#REF!</definedName>
    <definedName name="KMSP_24110_2_1_5016">'[6]Grāmatojuma transakcijas'!#REF!</definedName>
    <definedName name="KMSP_24110_2_1_5017">'[6]Grāmatojuma transakcijas'!#REF!</definedName>
    <definedName name="KMSP_24110_2_2">'[6]Grāmatojuma transakcijas'!#REF!</definedName>
    <definedName name="KMSP_24110_2_2_5016">'[6]Grāmatojuma transakcijas'!#REF!</definedName>
    <definedName name="KMSP_24110_2_2_5017">'[6]Grāmatojuma transakcijas'!#REF!</definedName>
    <definedName name="KMSP_24110_3">'[6]Grāmatojuma transakcijas'!#REF!</definedName>
    <definedName name="KMSP_24110_3_1">'[6]Grāmatojuma transakcijas'!#REF!</definedName>
    <definedName name="KMSP_24110_3_1_5016">'[6]Grāmatojuma transakcijas'!#REF!</definedName>
    <definedName name="KMSP_24110_3_1_5017">'[6]Grāmatojuma transakcijas'!#REF!</definedName>
    <definedName name="KMSP_24110_3_2">'[6]Grāmatojuma transakcijas'!#REF!</definedName>
    <definedName name="KMSP_24110_3_2_5016">'[6]Grāmatojuma transakcijas'!#REF!</definedName>
    <definedName name="KMSP_24110_3_2_5017">'[6]Grāmatojuma transakcijas'!#REF!</definedName>
    <definedName name="KMSP_24110_4">'[6]Grāmatojuma transakcijas'!#REF!</definedName>
    <definedName name="KMSP_24110_4_1">'[6]Grāmatojuma transakcijas'!#REF!</definedName>
    <definedName name="KMSP_24110_4_1_5016">'[6]Grāmatojuma transakcijas'!#REF!</definedName>
    <definedName name="KMSP_24110_4_1_5017">'[6]Grāmatojuma transakcijas'!#REF!</definedName>
    <definedName name="KMSP_24110_4_2">'[6]Grāmatojuma transakcijas'!#REF!</definedName>
    <definedName name="KMSP_24110_4_2_5016">'[6]Grāmatojuma transakcijas'!#REF!</definedName>
    <definedName name="KMSP_24110_4_2_5017">'[6]Grāmatojuma transakcijas'!#REF!</definedName>
    <definedName name="KMSP_24110_5">'[6]Grāmatojuma transakcijas'!#REF!</definedName>
    <definedName name="KMSP_24110_5_1">'[6]Grāmatojuma transakcijas'!#REF!</definedName>
    <definedName name="KMSP_24110_5_1_5016">'[6]Grāmatojuma transakcijas'!#REF!</definedName>
    <definedName name="KMSP_24110_5_1_5017">'[6]Grāmatojuma transakcijas'!#REF!</definedName>
    <definedName name="KMSP_24110_5_2">'[6]Grāmatojuma transakcijas'!#REF!</definedName>
    <definedName name="KMSP_24110_5_2_5016">'[6]Grāmatojuma transakcijas'!#REF!</definedName>
    <definedName name="KMSP_24110_5_2_5017">'[6]Grāmatojuma transakcijas'!#REF!</definedName>
    <definedName name="KMSP_24110_6">'[6]Grāmatojuma transakcijas'!#REF!</definedName>
    <definedName name="KMSP_24110_6_1">'[6]Grāmatojuma transakcijas'!#REF!</definedName>
    <definedName name="KMSP_24110_6_1_5016">'[6]Grāmatojuma transakcijas'!#REF!</definedName>
    <definedName name="KMSP_24110_6_1_5017">'[6]Grāmatojuma transakcijas'!#REF!</definedName>
    <definedName name="KMSP_24110_6_2">'[6]Grāmatojuma transakcijas'!#REF!</definedName>
    <definedName name="KMSP_24110_6_2_5016">'[6]Grāmatojuma transakcijas'!#REF!</definedName>
    <definedName name="KMSP_24110_6_2_5017">'[6]Grāmatojuma transakcijas'!#REF!</definedName>
    <definedName name="KMSP_24120_1">'[6]Grāmatojuma transakcijas'!#REF!</definedName>
    <definedName name="KMSP_24120_1_1">'[6]Grāmatojuma transakcijas'!#REF!</definedName>
    <definedName name="KMSP_24120_1_1_5016">'[6]Grāmatojuma transakcijas'!#REF!</definedName>
    <definedName name="KMSP_24120_1_1_5017">'[6]Grāmatojuma transakcijas'!#REF!</definedName>
    <definedName name="KMSP_24120_1_2">'[6]Grāmatojuma transakcijas'!#REF!</definedName>
    <definedName name="KMSP_24120_1_2_5016">'[6]Grāmatojuma transakcijas'!#REF!</definedName>
    <definedName name="KMSP_24120_1_2_5017">'[6]Grāmatojuma transakcijas'!#REF!</definedName>
    <definedName name="KMSP_24120_2">'[6]Grāmatojuma transakcijas'!#REF!</definedName>
    <definedName name="KMSP_24120_2_1">'[6]Grāmatojuma transakcijas'!#REF!</definedName>
    <definedName name="KMSP_24120_2_1_5016">'[6]Grāmatojuma transakcijas'!#REF!</definedName>
    <definedName name="KMSP_24120_2_1_5017">'[6]Grāmatojuma transakcijas'!#REF!</definedName>
    <definedName name="KMSP_24120_2_2">'[6]Grāmatojuma transakcijas'!#REF!</definedName>
    <definedName name="KMSP_24120_2_2_5016">'[6]Grāmatojuma transakcijas'!#REF!</definedName>
    <definedName name="KMSP_24120_2_2_5017">'[6]Grāmatojuma transakcijas'!#REF!</definedName>
    <definedName name="KMSP_24120_3">'[6]Grāmatojuma transakcijas'!#REF!</definedName>
    <definedName name="KMSP_24120_3_1">'[6]Grāmatojuma transakcijas'!#REF!</definedName>
    <definedName name="KMSP_24120_3_1_5016">'[6]Grāmatojuma transakcijas'!#REF!</definedName>
    <definedName name="KMSP_24120_3_1_5017">'[6]Grāmatojuma transakcijas'!#REF!</definedName>
    <definedName name="KMSP_24120_3_2">'[6]Grāmatojuma transakcijas'!#REF!</definedName>
    <definedName name="KMSP_24120_3_2_5016">'[6]Grāmatojuma transakcijas'!#REF!</definedName>
    <definedName name="KMSP_24120_3_2_5017">'[6]Grāmatojuma transakcijas'!#REF!</definedName>
    <definedName name="KMSP_24120_4">'[6]Grāmatojuma transakcijas'!#REF!</definedName>
    <definedName name="KMSP_24120_4_1">'[6]Grāmatojuma transakcijas'!#REF!</definedName>
    <definedName name="KMSP_24120_4_1_5016">'[6]Grāmatojuma transakcijas'!#REF!</definedName>
    <definedName name="KMSP_24120_4_1_5017">'[6]Grāmatojuma transakcijas'!#REF!</definedName>
    <definedName name="KMSP_24120_4_2">'[6]Grāmatojuma transakcijas'!#REF!</definedName>
    <definedName name="KMSP_24120_4_2_5016">'[6]Grāmatojuma transakcijas'!#REF!</definedName>
    <definedName name="KMSP_24120_4_2_5017">'[6]Grāmatojuma transakcijas'!#REF!</definedName>
    <definedName name="KMSP_24120_5">'[6]Grāmatojuma transakcijas'!#REF!</definedName>
    <definedName name="KMSP_24120_5_1">'[6]Grāmatojuma transakcijas'!#REF!</definedName>
    <definedName name="KMSP_24120_5_1_5016">'[6]Grāmatojuma transakcijas'!#REF!</definedName>
    <definedName name="KMSP_24120_5_1_5017">'[6]Grāmatojuma transakcijas'!#REF!</definedName>
    <definedName name="KMSP_24120_5_2">'[6]Grāmatojuma transakcijas'!#REF!</definedName>
    <definedName name="KMSP_24120_5_2_5016">'[6]Grāmatojuma transakcijas'!#REF!</definedName>
    <definedName name="KMSP_24120_5_2_5017">'[6]Grāmatojuma transakcijas'!#REF!</definedName>
    <definedName name="KMSP_24120_6">'[6]Grāmatojuma transakcijas'!#REF!</definedName>
    <definedName name="KMSP_24120_6_1">'[6]Grāmatojuma transakcijas'!#REF!</definedName>
    <definedName name="KMSP_24120_6_1_5016">'[6]Grāmatojuma transakcijas'!#REF!</definedName>
    <definedName name="KMSP_24120_6_1_5017">'[6]Grāmatojuma transakcijas'!#REF!</definedName>
    <definedName name="KMSP_24120_6_2">'[6]Grāmatojuma transakcijas'!#REF!</definedName>
    <definedName name="KMSP_24120_6_2_5016">'[6]Grāmatojuma transakcijas'!#REF!</definedName>
    <definedName name="KMSP_24120_6_2_5017">'[6]Grāmatojuma transakcijas'!#REF!</definedName>
    <definedName name="KMSP_25100_1_1" localSheetId="6">'Klientu konti'!#REF!</definedName>
    <definedName name="KMSP_25100_1_1_5016" localSheetId="6">'Klientu konti'!#REF!</definedName>
    <definedName name="KMSP_25100_1_1_5017" localSheetId="6">'Klientu konti'!#REF!</definedName>
    <definedName name="KMSP_25100_1_2" localSheetId="6">'Klientu konti'!#REF!</definedName>
    <definedName name="KMSP_25100_1_2_5016" localSheetId="6">'Klientu konti'!#REF!</definedName>
    <definedName name="KMSP_25100_1_2_5017" localSheetId="6">'Klientu konti'!#REF!</definedName>
    <definedName name="KMSP_25100_2_1" localSheetId="6">'Klientu konti'!#REF!</definedName>
    <definedName name="KMSP_25100_2_1_5016" localSheetId="6">'Klientu konti'!#REF!</definedName>
    <definedName name="KMSP_25100_2_1_5017" localSheetId="6">'Klientu konti'!#REF!</definedName>
    <definedName name="KMSP_25100_2_2" localSheetId="6">'Klientu konti'!#REF!</definedName>
    <definedName name="KMSP_25100_2_2_5016" localSheetId="6">'Klientu konti'!#REF!</definedName>
    <definedName name="KMSP_25100_2_2_5017" localSheetId="6">'Klientu konti'!#REF!</definedName>
    <definedName name="KMSP_25100_3_1" localSheetId="6">'Klientu konti'!#REF!</definedName>
    <definedName name="KMSP_25100_3_1_5016" localSheetId="6">'Klientu konti'!#REF!</definedName>
    <definedName name="KMSP_25100_3_1_5017" localSheetId="6">'Klientu konti'!#REF!</definedName>
    <definedName name="KMSP_25100_3_2" localSheetId="6">'Klientu konti'!#REF!</definedName>
    <definedName name="KMSP_25100_3_2_5016" localSheetId="6">'Klientu konti'!#REF!</definedName>
    <definedName name="KMSP_25100_3_2_5017" localSheetId="6">'Klientu konti'!#REF!</definedName>
    <definedName name="KMSP_25100_4_1" localSheetId="6">'Klientu konti'!#REF!</definedName>
    <definedName name="KMSP_25100_4_1_5016" localSheetId="6">'Klientu konti'!#REF!</definedName>
    <definedName name="KMSP_25100_4_1_5017" localSheetId="6">'Klientu konti'!#REF!</definedName>
    <definedName name="KMSP_25100_4_2" localSheetId="6">'Klientu konti'!#REF!</definedName>
    <definedName name="KMSP_25100_4_2_5016" localSheetId="6">'Klientu konti'!#REF!</definedName>
    <definedName name="KMSP_25100_4_2_5017" localSheetId="6">'Klientu konti'!#REF!</definedName>
    <definedName name="KMSP_25100_5_1" localSheetId="6">'Klientu konti'!#REF!</definedName>
    <definedName name="KMSP_25100_5_1_5016" localSheetId="6">'Klientu konti'!#REF!</definedName>
    <definedName name="KMSP_25100_5_1_5017" localSheetId="6">'Klientu konti'!#REF!</definedName>
    <definedName name="KMSP_25100_5_2" localSheetId="6">'Klientu konti'!#REF!</definedName>
    <definedName name="KMSP_25100_5_2_5016" localSheetId="6">'Klientu konti'!#REF!</definedName>
    <definedName name="KMSP_25100_5_2_5017" localSheetId="6">'Klientu konti'!#REF!</definedName>
    <definedName name="KMSP_25110_1_1" localSheetId="6">'Klientu konti'!#REF!</definedName>
    <definedName name="KMSP_25110_1_1_5016" localSheetId="6">'Klientu konti'!#REF!</definedName>
    <definedName name="KMSP_25110_1_1_5017" localSheetId="6">'Klientu konti'!#REF!</definedName>
    <definedName name="KMSP_25110_1_2" localSheetId="6">'Klientu konti'!#REF!</definedName>
    <definedName name="KMSP_25110_1_2_5016" localSheetId="6">'Klientu konti'!#REF!</definedName>
    <definedName name="KMSP_25110_1_2_5017" localSheetId="6">'Klientu konti'!#REF!</definedName>
    <definedName name="KMSP_25110_2_1" localSheetId="6">'Klientu konti'!#REF!</definedName>
    <definedName name="KMSP_25110_2_1_5016" localSheetId="6">'Klientu konti'!#REF!</definedName>
    <definedName name="KMSP_25110_2_1_5017" localSheetId="6">'Klientu konti'!#REF!</definedName>
    <definedName name="KMSP_25110_2_2" localSheetId="6">'Klientu konti'!#REF!</definedName>
    <definedName name="KMSP_25110_2_2_5016" localSheetId="6">'Klientu konti'!#REF!</definedName>
    <definedName name="KMSP_25110_2_2_5017" localSheetId="6">'Klientu konti'!#REF!</definedName>
    <definedName name="KMSP_25110_3_1" localSheetId="6">'Klientu konti'!#REF!</definedName>
    <definedName name="KMSP_25110_3_1_5016" localSheetId="6">'Klientu konti'!#REF!</definedName>
    <definedName name="KMSP_25110_3_1_5017" localSheetId="6">'Klientu konti'!#REF!</definedName>
    <definedName name="KMSP_25110_3_2" localSheetId="6">'Klientu konti'!#REF!</definedName>
    <definedName name="KMSP_25110_3_2_5016" localSheetId="6">'Klientu konti'!#REF!</definedName>
    <definedName name="KMSP_25110_3_2_5017" localSheetId="6">'Klientu konti'!#REF!</definedName>
    <definedName name="KMSP_25110_4_1" localSheetId="6">'Klientu konti'!#REF!</definedName>
    <definedName name="KMSP_25110_4_1_5016" localSheetId="6">'Klientu konti'!#REF!</definedName>
    <definedName name="KMSP_25110_4_1_5017" localSheetId="6">'Klientu konti'!#REF!</definedName>
    <definedName name="KMSP_25110_4_2" localSheetId="6">'Klientu konti'!#REF!</definedName>
    <definedName name="KMSP_25110_4_2_5016" localSheetId="6">'Klientu konti'!#REF!</definedName>
    <definedName name="KMSP_25110_4_2_5017" localSheetId="6">'Klientu konti'!#REF!</definedName>
    <definedName name="KMSP_25110_5_1" localSheetId="6">'Klientu konti'!#REF!</definedName>
    <definedName name="KMSP_25110_5_1_5016" localSheetId="6">'Klientu konti'!#REF!</definedName>
    <definedName name="KMSP_25110_5_1_5017" localSheetId="6">'Klientu konti'!#REF!</definedName>
    <definedName name="KMSP_25110_5_2" localSheetId="6">'Klientu konti'!#REF!</definedName>
    <definedName name="KMSP_25110_5_2_5016" localSheetId="6">'Klientu konti'!#REF!</definedName>
    <definedName name="KMSP_25110_5_2_5017" localSheetId="6">'Klientu konti'!#REF!</definedName>
    <definedName name="KMSP_25120_1_1" localSheetId="6">'Klientu konti'!#REF!</definedName>
    <definedName name="KMSP_25120_1_1_5016" localSheetId="6">'Klientu konti'!#REF!</definedName>
    <definedName name="KMSP_25120_1_1_5017" localSheetId="6">'Klientu konti'!#REF!</definedName>
    <definedName name="KMSP_25120_1_2" localSheetId="6">'Klientu konti'!#REF!</definedName>
    <definedName name="KMSP_25120_1_2_5016" localSheetId="6">'Klientu konti'!#REF!</definedName>
    <definedName name="KMSP_25120_1_2_5017" localSheetId="6">'Klientu konti'!#REF!</definedName>
    <definedName name="KMSP_25120_2_1" localSheetId="6">'Klientu konti'!#REF!</definedName>
    <definedName name="KMSP_25120_2_1_5016" localSheetId="6">'Klientu konti'!#REF!</definedName>
    <definedName name="KMSP_25120_2_1_5017" localSheetId="6">'Klientu konti'!#REF!</definedName>
    <definedName name="KMSP_25120_2_2" localSheetId="6">'Klientu konti'!#REF!</definedName>
    <definedName name="KMSP_25120_2_2_5016" localSheetId="6">'Klientu konti'!#REF!</definedName>
    <definedName name="KMSP_25120_2_2_5017" localSheetId="6">'Klientu konti'!#REF!</definedName>
    <definedName name="KMSP_25120_3_1" localSheetId="6">'Klientu konti'!#REF!</definedName>
    <definedName name="KMSP_25120_3_1_5016" localSheetId="6">'Klientu konti'!#REF!</definedName>
    <definedName name="KMSP_25120_3_1_5017" localSheetId="6">'Klientu konti'!#REF!</definedName>
    <definedName name="KMSP_25120_3_2" localSheetId="6">'Klientu konti'!#REF!</definedName>
    <definedName name="KMSP_25120_3_2_5016" localSheetId="6">'Klientu konti'!#REF!</definedName>
    <definedName name="KMSP_25120_3_2_5017" localSheetId="6">'Klientu konti'!#REF!</definedName>
    <definedName name="KMSP_25120_4_1" localSheetId="6">'Klientu konti'!#REF!</definedName>
    <definedName name="KMSP_25120_4_1_5016" localSheetId="6">'Klientu konti'!#REF!</definedName>
    <definedName name="KMSP_25120_4_1_5017" localSheetId="6">'Klientu konti'!#REF!</definedName>
    <definedName name="KMSP_25120_4_2" localSheetId="6">'Klientu konti'!#REF!</definedName>
    <definedName name="KMSP_25120_4_2_5016" localSheetId="6">'Klientu konti'!#REF!</definedName>
    <definedName name="KMSP_25120_4_2_5017" localSheetId="6">'Klientu konti'!#REF!</definedName>
    <definedName name="KMSP_25120_5_1" localSheetId="6">'Klientu konti'!#REF!</definedName>
    <definedName name="KMSP_25120_5_1_5016" localSheetId="6">'Klientu konti'!#REF!</definedName>
    <definedName name="KMSP_25120_5_1_5017" localSheetId="6">'Klientu konti'!#REF!</definedName>
    <definedName name="KMSP_25120_5_2" localSheetId="6">'Klientu konti'!#REF!</definedName>
    <definedName name="KMSP_25120_5_2_5016" localSheetId="6">'Klientu konti'!#REF!</definedName>
    <definedName name="KMSP_25120_5_2_5017" localSheetId="6">'Klientu konti'!#REF!</definedName>
    <definedName name="KMSP_26100_1_1" localSheetId="7">'Karšu skaits'!#REF!</definedName>
    <definedName name="KMSP_26100_1_2" localSheetId="7">'Karšu skaits'!#REF!</definedName>
    <definedName name="KMSP_27100_1_1" localSheetId="7">'Karšu skaits'!#REF!</definedName>
    <definedName name="KMSP_27100_1_2" localSheetId="7">'Karšu skaits'!#REF!</definedName>
    <definedName name="KMSP_27110_1_1" localSheetId="7">'Karšu skaits'!#REF!</definedName>
    <definedName name="KMSP_27110_1_2" localSheetId="7">'Karšu skaits'!#REF!</definedName>
    <definedName name="KMSP_27120_1_1" localSheetId="7">'Karšu skaits'!#REF!</definedName>
    <definedName name="KMSP_27120_1_2" localSheetId="7">'Karšu skaits'!#REF!</definedName>
    <definedName name="KMSP_27130_1_1" localSheetId="7">'Karšu skaits'!#REF!</definedName>
    <definedName name="KMSP_27130_1_2" localSheetId="7">'Karšu skaits'!#REF!</definedName>
    <definedName name="KMSP_28100_1_1" localSheetId="7">'Karšu skaits'!#REF!</definedName>
    <definedName name="KMSP_28100_1_2" localSheetId="7">'Karšu skaits'!#REF!</definedName>
    <definedName name="KMSP_28110_1_1" localSheetId="7">'Karšu skaits'!#REF!</definedName>
    <definedName name="KMSP_28110_1_2" localSheetId="7">'Karšu skaits'!#REF!</definedName>
    <definedName name="KMSP_29100_1_1" localSheetId="7">'Karšu skaits'!#REF!</definedName>
    <definedName name="KMSP_29100_1_2" localSheetId="7">'Karšu skaits'!#REF!</definedName>
    <definedName name="KMSP_29110_1_1" localSheetId="7">'Karšu skaits'!#REF!</definedName>
    <definedName name="KMSP_29110_1_2" localSheetId="7">'Karšu skaits'!#REF!</definedName>
    <definedName name="KMSP_29120_1_1" localSheetId="7">'Karšu skaits'!#REF!</definedName>
    <definedName name="KMSP_29120_1_2" localSheetId="7">'Karšu skaits'!#REF!</definedName>
    <definedName name="KMSP_30100_1_1" localSheetId="8">'ATM un POS'!#REF!</definedName>
    <definedName name="KMSP_30100_1_2" localSheetId="8">'ATM un POS'!#REF!</definedName>
    <definedName name="KMSP_30110_1_1" localSheetId="8">'ATM un POS'!#REF!</definedName>
    <definedName name="KMSP_30110_1_2" localSheetId="8">'ATM un POS'!#REF!</definedName>
    <definedName name="KMSP_30120_1_1" localSheetId="8">'ATM un POS'!#REF!</definedName>
    <definedName name="KMSP_30120_1_2" localSheetId="8">'ATM un POS'!#REF!</definedName>
    <definedName name="KMSP_30130_1_1" localSheetId="8">'ATM un POS'!#REF!</definedName>
    <definedName name="KMSP_30130_1_2" localSheetId="8">'ATM un POS'!#REF!</definedName>
    <definedName name="KMSP_31100_1_1" localSheetId="8">'ATM un POS'!#REF!</definedName>
    <definedName name="KMSP_31100_1_2" localSheetId="8">'ATM un POS'!#REF!</definedName>
    <definedName name="KMSP_32100_1_1" localSheetId="8">'ATM un POS'!#REF!</definedName>
    <definedName name="KMSP_32100_1_2" localSheetId="8">'ATM un POS'!#REF!</definedName>
    <definedName name="KMSP_32110_1_1" localSheetId="8">'ATM un POS'!#REF!</definedName>
    <definedName name="KMSP_32110_1_2" localSheetId="8">'ATM un POS'!#REF!</definedName>
    <definedName name="KMSP_33100_1_1" localSheetId="8">'ATM un POS'!#REF!</definedName>
    <definedName name="KMSP_33100_1_2" localSheetId="8">'ATM un POS'!#REF!</definedName>
    <definedName name="KMSP_34100_1_1" localSheetId="8">'ATM un POS'!#REF!</definedName>
    <definedName name="KMSP_34100_1_2" localSheetId="8">'ATM un POS'!#REF!</definedName>
    <definedName name="KMSP_34110_1_1" localSheetId="8">'ATM un POS'!#REF!</definedName>
    <definedName name="KMSP_34110_1_2" localSheetId="8">'ATM un POS'!#REF!</definedName>
    <definedName name="KMSP_34120_1_1" localSheetId="8">'ATM un POS'!#REF!</definedName>
    <definedName name="KMSP_34120_1_2" localSheetId="8">'ATM un POS'!#REF!</definedName>
    <definedName name="KMSP_35100_1_1" localSheetId="8">'ATM un POS'!#REF!</definedName>
    <definedName name="KMSP_35100_1_2" localSheetId="8">'ATM un POS'!#REF!</definedName>
    <definedName name="Pa_gadiem" localSheetId="8">'ATM un POS'!$T$5</definedName>
    <definedName name="Pa_gadiem" localSheetId="5">'Grāmatojuma transakcijas'!#REF!</definedName>
    <definedName name="Pa_gadiem" localSheetId="7">'Karšu skaits'!$T$5</definedName>
    <definedName name="Pa_gadiem" localSheetId="4">'Kases transakcijas'!$B$22</definedName>
    <definedName name="Pa_gadiem" localSheetId="6">'Klientu konti'!#REF!</definedName>
    <definedName name="Pa_gadiem" localSheetId="1">'Maksāšanas līdzekļu apjoms'!$B$5</definedName>
    <definedName name="Pa_gadiem" localSheetId="0">'Maksāšanas līdzekļu skaits'!$B$5</definedName>
    <definedName name="Pa_gadiem">#REF!</definedName>
    <definedName name="pb" localSheetId="8">'ATM un POS'!#REF!</definedName>
    <definedName name="pb" localSheetId="5">'Grāmatojuma transakcijas'!#REF!</definedName>
    <definedName name="pb" localSheetId="7">'Karšu skaits'!#REF!</definedName>
    <definedName name="pb" localSheetId="4">'Kases transakcijas'!#REF!</definedName>
    <definedName name="pb" localSheetId="6">'Klientu konti'!#REF!</definedName>
    <definedName name="pb" localSheetId="1">'Maksāšanas līdzekļu apjoms'!#REF!</definedName>
    <definedName name="pb" localSheetId="0">'Maksāšanas līdzekļu skaits'!#REF!</definedName>
    <definedName name="pb">#REF!</definedName>
    <definedName name="ps" localSheetId="8">'ATM un POS'!#REF!</definedName>
    <definedName name="ps" localSheetId="5">'Grāmatojuma transakcijas'!#REF!</definedName>
    <definedName name="ps" localSheetId="7">'Karšu skaits'!#REF!</definedName>
    <definedName name="ps" localSheetId="4">'Kases transakcijas'!#REF!</definedName>
    <definedName name="ps" localSheetId="6">'Klientu konti'!#REF!</definedName>
    <definedName name="ps" localSheetId="1">'Maksāšanas līdzekļu apjoms'!#REF!</definedName>
    <definedName name="ps" localSheetId="0">'Maksāšanas līdzekļu skaits'!#REF!</definedName>
    <definedName name="ps">#REF!</definedName>
    <definedName name="SELECT" localSheetId="8">'ATM un POS'!$T$5:$U$19</definedName>
    <definedName name="SELECT" localSheetId="5">'Grāmatojuma transakcijas'!$B$5:$H$33</definedName>
    <definedName name="SELECT" localSheetId="7">'Karšu skaits'!$T$5:$U$23</definedName>
    <definedName name="SELECT" localSheetId="4">'Kases transakcijas'!$B$5:$G$33</definedName>
    <definedName name="SELECT" localSheetId="6">'Klientu konti'!#REF!</definedName>
    <definedName name="SELECT" localSheetId="1">'Maksāšanas līdzekļu apjoms'!$B$5:$G$44</definedName>
    <definedName name="SELECT" localSheetId="0">'Maksāšanas līdzekļu skaits'!$B$5:$G$44</definedName>
    <definedName name="SELECT">#REF!</definedName>
    <definedName name="Z_5A62098B_8587_44FE_AA5E_5E7F52EB78A7_.wvu.Cols" localSheetId="1" hidden="1">'Maksāšanas līdzekļu apjoms'!#REF!,'Maksāšanas līdzekļu apjoms'!#REF!</definedName>
    <definedName name="Z_5A62098B_8587_44FE_AA5E_5E7F52EB78A7_.wvu.Cols" localSheetId="0" hidden="1">'Maksāšanas līdzekļu skaits'!#REF!,'Maksāšanas līdzekļu skaits'!#REF!</definedName>
    <definedName name="Z_5A62098B_8587_44FE_AA5E_5E7F52EB78A7_.wvu.PrintTitles" localSheetId="1" hidden="1">'Maksāšanas līdzekļu apjoms'!$A:$A</definedName>
    <definedName name="Z_5A62098B_8587_44FE_AA5E_5E7F52EB78A7_.wvu.PrintTitles" localSheetId="0" hidden="1">'Maksāšanas līdzekļu skaits'!$A:$A</definedName>
    <definedName name="Z_5A62098B_8587_44FE_AA5E_5E7F52EB78A7_.wvu.Rows" localSheetId="1" hidden="1">'Maksāšanas līdzekļu apjoms'!#REF!</definedName>
    <definedName name="Z_5A62098B_8587_44FE_AA5E_5E7F52EB78A7_.wvu.Rows" localSheetId="0" hidden="1">'Maksāšanas līdzekļu skaits'!#REF!</definedName>
    <definedName name="Z_6070F62A_0DE4_43EF_92AB_13D6A58E7CC2_.wvu.Cols" localSheetId="1" hidden="1">'Maksāšanas līdzekļu apjoms'!#REF!,'Maksāšanas līdzekļu apjoms'!$H:$AA</definedName>
    <definedName name="Z_6070F62A_0DE4_43EF_92AB_13D6A58E7CC2_.wvu.Cols" localSheetId="0" hidden="1">'Maksāšanas līdzekļu skaits'!#REF!,'Maksāšanas līdzekļu skaits'!$H:$AD</definedName>
    <definedName name="Z_6070F62A_0DE4_43EF_92AB_13D6A58E7CC2_.wvu.PrintTitles" localSheetId="1" hidden="1">'Maksāšanas līdzekļu apjoms'!$A:$A</definedName>
    <definedName name="Z_6070F62A_0DE4_43EF_92AB_13D6A58E7CC2_.wvu.PrintTitles" localSheetId="0" hidden="1">'Maksāšanas līdzekļu skaits'!$A:$A</definedName>
    <definedName name="Z_6070F62A_0DE4_43EF_92AB_13D6A58E7CC2_.wvu.Rows" localSheetId="1" hidden="1">'Maksāšanas līdzekļu apjoms'!#REF!</definedName>
    <definedName name="Z_6070F62A_0DE4_43EF_92AB_13D6A58E7CC2_.wvu.Rows" localSheetId="0" hidden="1">'Maksāšanas līdzekļu skaits'!#REF!</definedName>
    <definedName name="Z_B6D89D62_E6C0_4067_A984_E54A7E949198_.wvu.Cols" localSheetId="1" hidden="1">'Maksāšanas līdzekļu apjoms'!$A:$G,'Maksāšanas līdzekļu apjoms'!#REF!</definedName>
    <definedName name="Z_B6D89D62_E6C0_4067_A984_E54A7E949198_.wvu.Cols" localSheetId="0" hidden="1">'Maksāšanas līdzekļu skaits'!$A:$G,'Maksāšanas līdzekļu skaits'!#REF!</definedName>
    <definedName name="Z_B6D89D62_E6C0_4067_A984_E54A7E949198_.wvu.PrintTitles" localSheetId="1" hidden="1">'Maksāšanas līdzekļu apjoms'!#REF!</definedName>
    <definedName name="Z_B6D89D62_E6C0_4067_A984_E54A7E949198_.wvu.PrintTitles" localSheetId="0" hidden="1">'Maksāšanas līdzekļu skaits'!#REF!</definedName>
    <definedName name="Z_B6D89D62_E6C0_4067_A984_E54A7E949198_.wvu.Rows" localSheetId="1" hidden="1">'Maksāšanas līdzekļu apjoms'!#REF!</definedName>
    <definedName name="Z_B6D89D62_E6C0_4067_A984_E54A7E949198_.wvu.Rows" localSheetId="0" hidden="1">'Maksāšanas līdzekļu skaits'!#REF!</definedName>
  </definedNames>
  <calcPr fullCalcOnLoad="1"/>
</workbook>
</file>

<file path=xl/sharedStrings.xml><?xml version="1.0" encoding="utf-8"?>
<sst xmlns="http://schemas.openxmlformats.org/spreadsheetml/2006/main" count="5830" uniqueCount="191">
  <si>
    <t>Klientu maksāšanas līdzekļu skaits</t>
  </si>
  <si>
    <t>Volume of Customer Payment Instruments</t>
  </si>
  <si>
    <t>(tūkstošos)</t>
  </si>
  <si>
    <t>(in thousands)</t>
  </si>
  <si>
    <t xml:space="preserve"> </t>
  </si>
  <si>
    <t>1. pusgads
1st half</t>
  </si>
  <si>
    <t>2. pusgads
2nd half</t>
  </si>
  <si>
    <t>Maksāšanas līdzekļi latos
Payment instruments 
in lats</t>
  </si>
  <si>
    <t>Maksāšanas līdzekļi ārvalstu valūtās
Payment instruments 
in foreign currencies</t>
  </si>
  <si>
    <t>Maksāšanas līdzekļi eiro
Payment instruments 
in euro</t>
  </si>
  <si>
    <t>Maksāšanas līdzekļi pārējās  valūtās
Payment instruments 
in other  currencies</t>
  </si>
  <si>
    <t xml:space="preserve">Maksāšanas līdzekļi latos
Payment instruments 
in lats
</t>
  </si>
  <si>
    <t xml:space="preserve">Maksāšanas līdzekļi eiro
Payment instruments 
in euro
</t>
  </si>
  <si>
    <t>Maksāšanas līdzekļi pārējās  valūtās
Payment instruments 
in other  currencies</t>
  </si>
  <si>
    <t>Kopā kredītiestāžu klientu maksājumi
Total credit institution customer payments</t>
  </si>
  <si>
    <t>Klientu kredīta pārvedumi
Customer credit transfers</t>
  </si>
  <si>
    <t>Papīra dokumenta veidā
Paper-based</t>
  </si>
  <si>
    <t>Bez papīra dokumenta
Non-paper-based</t>
  </si>
  <si>
    <t xml:space="preserve">Internetā
Internet banking </t>
  </si>
  <si>
    <t>Izmantojot tālruni
Telephone banking</t>
  </si>
  <si>
    <t>Pārējie
Other</t>
  </si>
  <si>
    <t>Karšu maksājumi
Card payments</t>
  </si>
  <si>
    <t>Ar kartēm ar debeta funkciju
By cards with debit function</t>
  </si>
  <si>
    <t>-</t>
  </si>
  <si>
    <r>
      <t>Ar kartēm ar kredīta funkciju</t>
    </r>
    <r>
      <rPr>
        <vertAlign val="superscript"/>
        <sz val="7.5"/>
        <rFont val="Times New Roman Baltic"/>
        <family val="0"/>
      </rPr>
      <t>1</t>
    </r>
    <r>
      <rPr>
        <sz val="7.5"/>
        <rFont val="Times New Roman Baltic"/>
        <family val="1"/>
      </rPr>
      <t xml:space="preserve">
By cards with credit function</t>
    </r>
    <r>
      <rPr>
        <vertAlign val="superscript"/>
        <sz val="7.5"/>
        <rFont val="Times New Roman Baltic"/>
        <family val="0"/>
      </rPr>
      <t>1</t>
    </r>
  </si>
  <si>
    <t>Ar kartēm ar atliktā debeta funkciju
By cards with delayed debit function</t>
  </si>
  <si>
    <t>Tiešais debets
Direct debits</t>
  </si>
  <si>
    <r>
      <t>E-naudas maksājumi</t>
    </r>
    <r>
      <rPr>
        <vertAlign val="superscript"/>
        <sz val="7.5"/>
        <rFont val="Times New Roman Baltic"/>
        <family val="0"/>
      </rPr>
      <t>2</t>
    </r>
    <r>
      <rPr>
        <sz val="7.5"/>
        <rFont val="Times New Roman Baltic"/>
        <family val="1"/>
      </rPr>
      <t xml:space="preserve">
E-money payments</t>
    </r>
    <r>
      <rPr>
        <vertAlign val="superscript"/>
        <sz val="7.5"/>
        <rFont val="Times New Roman Baltic"/>
        <family val="0"/>
      </rPr>
      <t>2</t>
    </r>
  </si>
  <si>
    <t>x</t>
  </si>
  <si>
    <t>Ar e-naudas kartēm
By e-money cards</t>
  </si>
  <si>
    <t>Ar pārējiem e-naudas datu nesējiem
By other e-money storages</t>
  </si>
  <si>
    <t>Čeki
Cheques</t>
  </si>
  <si>
    <t>Pārējie maksāšanas līdzekļi
Other payment instruments</t>
  </si>
  <si>
    <t>Kopā Latvijas Bankas klientu maksājumi
Total Bank of Latvia customer payments</t>
  </si>
  <si>
    <r>
      <t>Kopā Latvijas Pasta</t>
    </r>
    <r>
      <rPr>
        <vertAlign val="superscript"/>
        <sz val="7.5"/>
        <rFont val="Times New Roman Baltic"/>
        <family val="0"/>
      </rPr>
      <t>3</t>
    </r>
    <r>
      <rPr>
        <sz val="7.5"/>
        <rFont val="Times New Roman Baltic"/>
        <family val="0"/>
      </rPr>
      <t xml:space="preserve"> klientu maksājumi
Total Latvia Post</t>
    </r>
    <r>
      <rPr>
        <vertAlign val="superscript"/>
        <sz val="7.5"/>
        <rFont val="Times New Roman Baltic"/>
        <family val="0"/>
      </rPr>
      <t>3</t>
    </r>
    <r>
      <rPr>
        <sz val="7.5"/>
        <rFont val="Times New Roman Baltic"/>
        <family val="0"/>
      </rPr>
      <t xml:space="preserve"> customer payments</t>
    </r>
  </si>
  <si>
    <r>
      <t>Kopā Valsts kases</t>
    </r>
    <r>
      <rPr>
        <vertAlign val="superscript"/>
        <sz val="7.5"/>
        <rFont val="Times New Roman Baltic"/>
        <family val="0"/>
      </rPr>
      <t>4</t>
    </r>
    <r>
      <rPr>
        <sz val="7.5"/>
        <rFont val="Times New Roman Baltic"/>
        <family val="0"/>
      </rPr>
      <t xml:space="preserve"> klientu maksājumi
Total State Treasury</t>
    </r>
    <r>
      <rPr>
        <vertAlign val="superscript"/>
        <sz val="7.5"/>
        <rFont val="Times New Roman Baltic"/>
        <family val="0"/>
      </rPr>
      <t>4</t>
    </r>
    <r>
      <rPr>
        <sz val="7.5"/>
        <rFont val="Times New Roman Baltic"/>
        <family val="0"/>
      </rPr>
      <t xml:space="preserve"> customer payments</t>
    </r>
  </si>
  <si>
    <t>Kopā klientu maksājumi
Total customer payments</t>
  </si>
  <si>
    <r>
      <t>t.sk. nosūtītie pārrobežu maksājumi</t>
    </r>
    <r>
      <rPr>
        <vertAlign val="superscript"/>
        <sz val="7.5"/>
        <rFont val="Times New Roman Baltic"/>
        <family val="0"/>
      </rPr>
      <t>5</t>
    </r>
    <r>
      <rPr>
        <sz val="7.5"/>
        <rFont val="Times New Roman Baltic"/>
        <family val="1"/>
      </rPr>
      <t xml:space="preserve">
incl. cross-border transactions sent</t>
    </r>
    <r>
      <rPr>
        <vertAlign val="superscript"/>
        <sz val="7.5"/>
        <rFont val="Times New Roman Baltic"/>
        <family val="0"/>
      </rPr>
      <t>5</t>
    </r>
  </si>
  <si>
    <r>
      <t>Saņemtie klientu pārrobežu maksājumi</t>
    </r>
    <r>
      <rPr>
        <vertAlign val="superscript"/>
        <sz val="7.5"/>
        <rFont val="Times New Roman Baltic"/>
        <family val="0"/>
      </rPr>
      <t>5</t>
    </r>
    <r>
      <rPr>
        <sz val="7.5"/>
        <rFont val="Times New Roman Baltic"/>
        <family val="1"/>
      </rPr>
      <t xml:space="preserve">
Customer cross-border transactions received</t>
    </r>
    <r>
      <rPr>
        <vertAlign val="superscript"/>
        <sz val="7.5"/>
        <rFont val="Times New Roman Baltic"/>
        <family val="0"/>
      </rPr>
      <t>5</t>
    </r>
  </si>
  <si>
    <t>Transakcijas ar viennolūka mazumtirdzniecības kartēm
Transactions by single purpose retailer cards</t>
  </si>
  <si>
    <r>
      <t>1</t>
    </r>
    <r>
      <rPr>
        <sz val="7.5"/>
        <rFont val="Times New Roman"/>
        <family val="1"/>
      </rPr>
      <t xml:space="preserve"> Līdz 2007. gada 30. jūnijam ieskaitot maksājumus ar kartēm ar atliktā debeta funkciju.</t>
    </r>
  </si>
  <si>
    <r>
      <t xml:space="preserve">1 </t>
    </r>
    <r>
      <rPr>
        <sz val="7.5"/>
        <rFont val="Times New Roman"/>
        <family val="1"/>
      </rPr>
      <t xml:space="preserve">Until 30 June 2007 including card payments by cards with delayed debet function. </t>
    </r>
  </si>
  <si>
    <r>
      <t xml:space="preserve">2 </t>
    </r>
    <r>
      <rPr>
        <sz val="7.5"/>
        <rFont val="Times New Roman"/>
        <family val="1"/>
      </rPr>
      <t>Dati pieejami, sākot no 2006. gada 2. pusgada.</t>
    </r>
  </si>
  <si>
    <r>
      <t xml:space="preserve">2 </t>
    </r>
    <r>
      <rPr>
        <sz val="7.5"/>
        <rFont val="Times New Roman"/>
        <family val="1"/>
      </rPr>
      <t xml:space="preserve">Data available beginning with the 2nd half of 2006. </t>
    </r>
  </si>
  <si>
    <r>
      <t xml:space="preserve">3 </t>
    </r>
    <r>
      <rPr>
        <sz val="7.5"/>
        <rFont val="Times New Roman"/>
        <family val="1"/>
      </rPr>
      <t xml:space="preserve">Valsts akciju sabiedrība "Latvijas Pasts". </t>
    </r>
  </si>
  <si>
    <r>
      <t xml:space="preserve">3 </t>
    </r>
    <r>
      <rPr>
        <sz val="7.5"/>
        <rFont val="Times New Roman"/>
        <family val="1"/>
      </rPr>
      <t>State joint stock company</t>
    </r>
    <r>
      <rPr>
        <i/>
        <sz val="7.5"/>
        <rFont val="Times New Roman"/>
        <family val="1"/>
      </rPr>
      <t xml:space="preserve"> Latvijas Pasts</t>
    </r>
    <r>
      <rPr>
        <sz val="7.5"/>
        <rFont val="Times New Roman"/>
        <family val="1"/>
      </rPr>
      <t xml:space="preserve">. </t>
    </r>
  </si>
  <si>
    <r>
      <t>4</t>
    </r>
    <r>
      <rPr>
        <sz val="7.5"/>
        <rFont val="Times New Roman"/>
        <family val="1"/>
      </rPr>
      <t xml:space="preserve"> Dati pieejami, sākot no 2012. gada 1. pusgada. </t>
    </r>
  </si>
  <si>
    <r>
      <t xml:space="preserve">4 </t>
    </r>
    <r>
      <rPr>
        <sz val="7.5"/>
        <rFont val="Times New Roman"/>
        <family val="1"/>
      </rPr>
      <t>Data available beginning with the 1st half of 2012.</t>
    </r>
  </si>
  <si>
    <r>
      <t xml:space="preserve">5 </t>
    </r>
    <r>
      <rPr>
        <sz val="7.5"/>
        <rFont val="Times New Roman"/>
        <family val="1"/>
      </rPr>
      <t>Ieskaitot Latvijas Bankas, Latvijas Pasta un Valsts kases klientu maksājumus.</t>
    </r>
  </si>
  <si>
    <r>
      <rPr>
        <vertAlign val="superscript"/>
        <sz val="7.5"/>
        <rFont val="Times New Roman"/>
        <family val="1"/>
      </rPr>
      <t>5</t>
    </r>
    <r>
      <rPr>
        <sz val="7.5"/>
        <rFont val="Times New Roman"/>
        <family val="1"/>
      </rPr>
      <t xml:space="preserve"> Including Bank of Latvia, Latvijas Pasts and State Treasury costumer payments.</t>
    </r>
  </si>
  <si>
    <t>Klientu maksāšanas līdzekļu apjoms</t>
  </si>
  <si>
    <t>Value of Customer Payment Instruments</t>
  </si>
  <si>
    <t>Transakciju skaits termināļos</t>
  </si>
  <si>
    <t>Volume of Transactions per Type of Terminal</t>
  </si>
  <si>
    <t>Transakcijas iekšzemes termināļos ar iekšzemē izdotajām kartēm
Transactions at terminals located in the country with cards issued in the country</t>
  </si>
  <si>
    <t>Skaidrās naudas iemaksas bankomātos
ATM cash deposits</t>
  </si>
  <si>
    <t>Skaidrās naudas izmaksas no bankomātiem
ATM cash withdrawals</t>
  </si>
  <si>
    <t>Skaidrās naudas izmaksas, izmantojot karšu pieņemšanas vietu termināļus
Cash advances at POS terminals</t>
  </si>
  <si>
    <t>Maksājumi ar kartēm karšu pieņemšanas vietu termināļos
Card payments at POS terminals</t>
  </si>
  <si>
    <t>Kredīta pārvedumi bankomātos
Credit transfers via ATM</t>
  </si>
  <si>
    <t>E-naudas karšu uzlāde un atmaksa
E-money card loading and unloading transactions</t>
  </si>
  <si>
    <r>
      <t>Transakcijas iekšzemes termināļos ar ārvalstīs izdotajām kartēm</t>
    </r>
    <r>
      <rPr>
        <vertAlign val="superscript"/>
        <sz val="7.5"/>
        <rFont val="Times New Roman Baltic"/>
        <family val="0"/>
      </rPr>
      <t>1</t>
    </r>
    <r>
      <rPr>
        <sz val="7.5"/>
        <rFont val="Times New Roman Baltic"/>
        <family val="1"/>
      </rPr>
      <t xml:space="preserve">
Transactions at terminals located in the country with cards issued outside the country</t>
    </r>
    <r>
      <rPr>
        <vertAlign val="superscript"/>
        <sz val="7.5"/>
        <rFont val="Times New Roman Baltic"/>
        <family val="0"/>
      </rPr>
      <t>1</t>
    </r>
  </si>
  <si>
    <t>Transakcijas termināļos ārvalstīs ar iekšzemē izdotajām kartēm
Transactions at terminals located outside the country with cards issued in the country</t>
  </si>
  <si>
    <r>
      <t>1</t>
    </r>
    <r>
      <rPr>
        <sz val="7.5"/>
        <rFont val="Times New Roman"/>
        <family val="1"/>
      </rPr>
      <t xml:space="preserve"> Dati par 2012. gada 1. pirmo pusgadu nav pieejami.</t>
    </r>
  </si>
  <si>
    <r>
      <t xml:space="preserve">1 </t>
    </r>
    <r>
      <rPr>
        <sz val="7.5"/>
        <rFont val="Times New Roman"/>
        <family val="1"/>
      </rPr>
      <t xml:space="preserve">Data for the 1st half of 2012 is not available. </t>
    </r>
  </si>
  <si>
    <t>Transakciju apjoms termināļos</t>
  </si>
  <si>
    <t>Value of Transactions per Type of Terminal</t>
  </si>
  <si>
    <t>Kases transakciju skaits</t>
  </si>
  <si>
    <t xml:space="preserve">Volume of OTC Transactions </t>
  </si>
  <si>
    <t xml:space="preserve">Transakcijas latos
Transactions
in lats
</t>
  </si>
  <si>
    <t>Transakcijas ārvalstu valūtās
Transactions in foreign currencies</t>
  </si>
  <si>
    <t xml:space="preserve">Transakcijas latos
Transactions
in lats
</t>
  </si>
  <si>
    <t>Transakcijas eiro
Transactions in euro</t>
  </si>
  <si>
    <t>Transakcijas pārējās valūtās
Transactions in other currencies</t>
  </si>
  <si>
    <t>Transakcijas eiro
Transactions in euro</t>
  </si>
  <si>
    <t>Kredītiestāžu klientu skaidrās naudas transakcijas
Credit institution customer cash transactions</t>
  </si>
  <si>
    <t>Iemaksas kasē
OTC cash deposits</t>
  </si>
  <si>
    <t>Izmaksas no kases
OTC cash withdrawals</t>
  </si>
  <si>
    <t>Latvijas Bankas klientu skaidrās naudas transakcijas
The Bank of Latvia customer cash transactions</t>
  </si>
  <si>
    <t>0</t>
  </si>
  <si>
    <t>Latvijas Pasta klientu skaidrās naudas transakcijas
Latvia Post customer cash transactions</t>
  </si>
  <si>
    <t>Kases transakciju apjoms</t>
  </si>
  <si>
    <t xml:space="preserve">Value of OTC Transactions </t>
  </si>
  <si>
    <t>Grāmatojumu transakciju skaits</t>
  </si>
  <si>
    <t xml:space="preserve">Volume of Book-Entry Transactions </t>
  </si>
  <si>
    <t>Transakcijas latos
Transactions
in lats</t>
  </si>
  <si>
    <t>Transakcijas latos
Transactions in lats</t>
  </si>
  <si>
    <t>Kredītiestāžu grāmatojumu transakcijas
Credit institution book-entries</t>
  </si>
  <si>
    <t>Kredīta pārvedumi
Credit transfers</t>
  </si>
  <si>
    <t>Latvijas Bankas grāmatojumu transakcijas
The Bank of Latvia book-entries</t>
  </si>
  <si>
    <t>Latvijas Pasta grāmatojumu transakcijas
Latvia Post book-entries</t>
  </si>
  <si>
    <t>Grāmatojumu transakciju apjoms</t>
  </si>
  <si>
    <t xml:space="preserve">Value of Book-Entry Transactions </t>
  </si>
  <si>
    <t>Kientu kontu skaits</t>
  </si>
  <si>
    <t>Number of Customer Accounts</t>
  </si>
  <si>
    <t>(perioda beigās; tūkstošos)</t>
  </si>
  <si>
    <t>(at end of period; in thousands)</t>
  </si>
  <si>
    <t>Konti
Accounts</t>
  </si>
  <si>
    <t>latos
in lats</t>
  </si>
  <si>
    <t>eiro 
in euro</t>
  </si>
  <si>
    <t>pārējās valūtās
in other currencies</t>
  </si>
  <si>
    <t>t.sk. internetā
incl. internet-linked</t>
  </si>
  <si>
    <t>1998. gada 1. pusgads
1st half of 1998</t>
  </si>
  <si>
    <t>Kredītiestāžu klientu konti
Credit institution customer accounts</t>
  </si>
  <si>
    <t>Rezidentu
Residents</t>
  </si>
  <si>
    <t>Nerezidentu
Non-residents</t>
  </si>
  <si>
    <t>Latvijas Bankas klientu konti
The Bank of Latvia customer accounts</t>
  </si>
  <si>
    <t>Latvijas Pasta klientu konti
Latvia Post customer accounts</t>
  </si>
  <si>
    <t>1998. gada 2. pusgads
2nd half of 1998</t>
  </si>
  <si>
    <t>1999. gada 1. pusgads
1st half of 1999</t>
  </si>
  <si>
    <t>1999. gada 2. pusgads
2nd half of 1999</t>
  </si>
  <si>
    <t>2000. gada 1. pusgads
1st half of 2000</t>
  </si>
  <si>
    <t>2000. gada 2. pusgads
2nd half of 2000</t>
  </si>
  <si>
    <t>2001. gada 1. pusgads
1st half of 2001</t>
  </si>
  <si>
    <t>2001. gada 2. pusgads
2nd half of 2001</t>
  </si>
  <si>
    <t>2002. gada 1. pusgads
1st half of 2002</t>
  </si>
  <si>
    <t>2002. gada 2. pusgads
2nd half of 2002</t>
  </si>
  <si>
    <t>2003. gada 1. pusgads
1st half of 2003</t>
  </si>
  <si>
    <t>2003. gada 2. pusgads
2nd half of 2003</t>
  </si>
  <si>
    <t>2004. gada 1. pusgads
1st half of 2004</t>
  </si>
  <si>
    <t>2004. gada 2. pusgads
2nd half of 2004</t>
  </si>
  <si>
    <t>2005. gada 1. pusgads
1st half of 2005</t>
  </si>
  <si>
    <t>2005. gada 2. pusgads
2nd half of 2005</t>
  </si>
  <si>
    <t>2006. gada 1. pusgads
1st half of 2006</t>
  </si>
  <si>
    <t>2006. gada 2. pusgads
2nd half of 2006</t>
  </si>
  <si>
    <t>2007. gada 1. pusgads
1st half of 2007</t>
  </si>
  <si>
    <t>2007. gada 2. pusgads
2nd half of 2007</t>
  </si>
  <si>
    <t>2008. gada 1. pusgads
1st half of 2008</t>
  </si>
  <si>
    <t>2008. gada 2. pusgads
2nd half of 2008</t>
  </si>
  <si>
    <t>2009. gada 1. pusgads
1st half of 2009</t>
  </si>
  <si>
    <t>2009. gada 2. pusgads
2nd half of 2009</t>
  </si>
  <si>
    <t>2010. gada 1. pusgads
1st half of 2010</t>
  </si>
  <si>
    <t>2010. gada 2. pusgads
2nd half of 2010</t>
  </si>
  <si>
    <t>2011. gada 1. pusgads
1st half of 2011</t>
  </si>
  <si>
    <t>2011. gada 2. pusgads
2nd half of 2011</t>
  </si>
  <si>
    <t>2012. gada 1. pusgads
1st half of 2012</t>
  </si>
  <si>
    <t>Valsts kases klientu konti
The State Treasury customer accounts</t>
  </si>
  <si>
    <t>2012. gada 2. pusgads
2nd half of 2012</t>
  </si>
  <si>
    <t>Karšu skaits</t>
  </si>
  <si>
    <t>Number of Cards</t>
  </si>
  <si>
    <t>(perioda beigās; veselos skaitļos)</t>
  </si>
  <si>
    <t>(at end of period; in whole figures)</t>
  </si>
  <si>
    <t>Kartes ar skaidrās naudas funkciju
Cards with a cash function</t>
  </si>
  <si>
    <t>Kartes ar maksājumu funkciju
Cards with a payment function</t>
  </si>
  <si>
    <t>t.sk. kartes ar debeta funkciju
incl. cards with debit function</t>
  </si>
  <si>
    <t>kartes ar kredīta funkciju
cards with credit function</t>
  </si>
  <si>
    <t>kartes ar atliktā debeta funkciju
cards with delayed debit function</t>
  </si>
  <si>
    <t>Kartes ar e-naudas funkciju
Cards with an e-money function</t>
  </si>
  <si>
    <t>t.sk. vismaz vienreiz uzlādētas
incl. cards loaded at least once</t>
  </si>
  <si>
    <t>Karšu kopskaits
Total number of cards</t>
  </si>
  <si>
    <t>t.sk. kombinētās kartes
incl. combined cards</t>
  </si>
  <si>
    <t>vietējās kartes
local cards</t>
  </si>
  <si>
    <t>Viennolūka mazumtirdzniecības kartes 
Total number of single purpose retailer cards</t>
  </si>
  <si>
    <t>Termināļi, to tīkli un internetā pieejamās karšu un e-naudas pieņemšanas vietas</t>
  </si>
  <si>
    <t>Terminals, Their Networks and Virtual POS for Cards and E-Money</t>
  </si>
  <si>
    <t>Bankomāti
ATMs</t>
  </si>
  <si>
    <t>t.sk. ar skaidrās naudas izmaksas funkciju
incl. with a cash withdrawal function</t>
  </si>
  <si>
    <t>ar kredīta pārveduma funkciju
with a credit transfer function</t>
  </si>
  <si>
    <t>ar skaidrās naudas iemaksas funkciju
with a cash deposit function</t>
  </si>
  <si>
    <r>
      <t>Bankomātu tīkli</t>
    </r>
    <r>
      <rPr>
        <vertAlign val="superscript"/>
        <sz val="7.5"/>
        <rFont val="Times New Roman Baltic"/>
        <family val="1"/>
      </rPr>
      <t>1</t>
    </r>
    <r>
      <rPr>
        <sz val="7.5"/>
        <rFont val="Times New Roman Baltic"/>
        <family val="1"/>
      </rPr>
      <t xml:space="preserve">
ATM networks</t>
    </r>
    <r>
      <rPr>
        <vertAlign val="superscript"/>
        <sz val="7.5"/>
        <rFont val="Times New Roman Baltic"/>
        <family val="1"/>
      </rPr>
      <t>1</t>
    </r>
  </si>
  <si>
    <t>Karšu pieņemšanas vietu termināļi
POS terminals</t>
  </si>
  <si>
    <r>
      <t>t.sk. elektroniskie termināļi</t>
    </r>
    <r>
      <rPr>
        <vertAlign val="superscript"/>
        <sz val="7.5"/>
        <rFont val="Times New Roman Baltic"/>
        <family val="0"/>
      </rPr>
      <t>2</t>
    </r>
    <r>
      <rPr>
        <sz val="7.5"/>
        <rFont val="Times New Roman Baltic"/>
        <family val="1"/>
      </rPr>
      <t xml:space="preserve">
incl. EFTPOS terminals</t>
    </r>
    <r>
      <rPr>
        <vertAlign val="superscript"/>
        <sz val="7.5"/>
        <rFont val="Times New Roman Baltic"/>
        <family val="0"/>
      </rPr>
      <t>2</t>
    </r>
  </si>
  <si>
    <r>
      <t>Karšu pieņemšanas vietu tīkli</t>
    </r>
    <r>
      <rPr>
        <vertAlign val="superscript"/>
        <sz val="7.5"/>
        <rFont val="Times New Roman Baltic"/>
        <family val="0"/>
      </rPr>
      <t>2</t>
    </r>
    <r>
      <rPr>
        <sz val="7.5"/>
        <rFont val="Times New Roman Baltic"/>
        <family val="1"/>
      </rPr>
      <t xml:space="preserve">
POS networks</t>
    </r>
    <r>
      <rPr>
        <vertAlign val="superscript"/>
        <sz val="7.5"/>
        <rFont val="Times New Roman Baltic"/>
        <family val="0"/>
      </rPr>
      <t>2</t>
    </r>
  </si>
  <si>
    <t>E-naudas karšu pieņemšanas termināļi
E-money card terminals</t>
  </si>
  <si>
    <t>t.sk. e-naudas uzlādes vai atmaksas termināļi
incl. e-money loading or unloading terminals</t>
  </si>
  <si>
    <t>e-naudas maksājumu termināļi
e-money accepting terminals</t>
  </si>
  <si>
    <t>Internetā pieejamās karšu un e-naudas pieņemšanas vietas
Virtual POS for cards and e-money</t>
  </si>
  <si>
    <r>
      <t xml:space="preserve">1 </t>
    </r>
    <r>
      <rPr>
        <sz val="7.5"/>
        <rFont val="Times New Roman Baltic"/>
        <family val="1"/>
      </rPr>
      <t>Banku, SIA"Banku servisa centrs" un AS "Baltijas karšu centrs" bankomātu tīkli,</t>
    </r>
  </si>
  <si>
    <t>sākot no 2003. gada - banku un SIA "Banku servisa centrs" bankomātu tīkli,</t>
  </si>
  <si>
    <t>sākot no 2005. gada - banku un SIA "First Data Latvia" bankomātu tīkli.</t>
  </si>
  <si>
    <r>
      <t xml:space="preserve">1 </t>
    </r>
    <r>
      <rPr>
        <sz val="7.5"/>
        <rFont val="Times New Roman Baltic"/>
        <family val="1"/>
      </rPr>
      <t xml:space="preserve">ATM networks of banks, the company </t>
    </r>
    <r>
      <rPr>
        <i/>
        <sz val="7.5"/>
        <rFont val="Times New Roman Baltic"/>
        <family val="1"/>
      </rPr>
      <t>Banku servisa centrs</t>
    </r>
    <r>
      <rPr>
        <sz val="7.5"/>
        <rFont val="Times New Roman Baltic"/>
        <family val="1"/>
      </rPr>
      <t xml:space="preserve"> and the JSC </t>
    </r>
    <r>
      <rPr>
        <i/>
        <sz val="7.5"/>
        <rFont val="Times New Roman Baltic"/>
        <family val="1"/>
      </rPr>
      <t>Baltijas karšu centrs</t>
    </r>
    <r>
      <rPr>
        <sz val="7.5"/>
        <rFont val="Times New Roman Baltic"/>
        <family val="1"/>
      </rPr>
      <t>,</t>
    </r>
  </si>
  <si>
    <r>
      <t xml:space="preserve">since 2003 - ATM networks of banks and the company </t>
    </r>
    <r>
      <rPr>
        <i/>
        <sz val="7.5"/>
        <rFont val="Times New Roman Baltic"/>
        <family val="1"/>
      </rPr>
      <t>Banku servisa centrs,</t>
    </r>
  </si>
  <si>
    <r>
      <t xml:space="preserve">since 2005 - ATM networks of banks and the company </t>
    </r>
    <r>
      <rPr>
        <i/>
        <sz val="7.5"/>
        <rFont val="Times New Roman Baltic"/>
        <family val="0"/>
      </rPr>
      <t>First Data Latvia</t>
    </r>
    <r>
      <rPr>
        <sz val="7.5"/>
        <rFont val="Times New Roman Baltic"/>
        <family val="1"/>
      </rPr>
      <t>.</t>
    </r>
  </si>
  <si>
    <r>
      <t xml:space="preserve">2 </t>
    </r>
    <r>
      <rPr>
        <sz val="7.5"/>
        <rFont val="Times New Roman Baltic"/>
        <family val="1"/>
      </rPr>
      <t>Banku, SIA"Banku servisa centrs" un a/s "Baltijas karšu centrs" dati,</t>
    </r>
  </si>
  <si>
    <t>sākot ar 2003. gadu - banku un SIA "Banku servisa centrs" dati,</t>
  </si>
  <si>
    <t>sākot ar 2004. gada 2.pusgadu - banku, SIA "Banku servisa centrs" un SIA "Neste Latvija" dati,</t>
  </si>
  <si>
    <t>sākot ar 2005. gada 2.pusgadu - banku, SIA "First Data Latvia" un SIA "Neste Latvija" dati.</t>
  </si>
  <si>
    <t>sākot ar 2009. gada 2.pusgadu - banku un SIA "First Data Latvia".</t>
  </si>
  <si>
    <r>
      <t xml:space="preserve">2 </t>
    </r>
    <r>
      <rPr>
        <sz val="7.5"/>
        <rFont val="Times New Roman Baltic"/>
        <family val="1"/>
      </rPr>
      <t xml:space="preserve">Data of banks, the company </t>
    </r>
    <r>
      <rPr>
        <i/>
        <sz val="7.5"/>
        <rFont val="Times New Roman Baltic"/>
        <family val="0"/>
      </rPr>
      <t>Banku servisa centrs</t>
    </r>
    <r>
      <rPr>
        <sz val="7.5"/>
        <rFont val="Times New Roman Baltic"/>
        <family val="1"/>
      </rPr>
      <t xml:space="preserve"> and the JSC </t>
    </r>
    <r>
      <rPr>
        <i/>
        <sz val="7.5"/>
        <rFont val="Times New Roman Baltic"/>
        <family val="0"/>
      </rPr>
      <t>Baltijas karšu centrs</t>
    </r>
    <r>
      <rPr>
        <sz val="7.5"/>
        <rFont val="Times New Roman Baltic"/>
        <family val="1"/>
      </rPr>
      <t xml:space="preserve">, </t>
    </r>
  </si>
  <si>
    <r>
      <t xml:space="preserve">since 2003 - data of banks and the company </t>
    </r>
    <r>
      <rPr>
        <i/>
        <sz val="7.5"/>
        <rFont val="Times New Roman Baltic"/>
        <family val="0"/>
      </rPr>
      <t>Banku servisa centrs,</t>
    </r>
  </si>
  <si>
    <r>
      <t xml:space="preserve">since the 2nd half of 2004 - data of banks, the company </t>
    </r>
    <r>
      <rPr>
        <i/>
        <sz val="7.5"/>
        <rFont val="Times New Roman Baltic"/>
        <family val="1"/>
      </rPr>
      <t xml:space="preserve">Banku servisa centrs </t>
    </r>
    <r>
      <rPr>
        <sz val="7.5"/>
        <rFont val="Times New Roman Baltic"/>
        <family val="1"/>
      </rPr>
      <t xml:space="preserve">and company </t>
    </r>
    <r>
      <rPr>
        <i/>
        <sz val="7.5"/>
        <rFont val="Times New Roman Baltic"/>
        <family val="0"/>
      </rPr>
      <t>Neste Latvija,</t>
    </r>
  </si>
  <si>
    <r>
      <t xml:space="preserve">since the 2nd half of 2005 - data of banks, the company </t>
    </r>
    <r>
      <rPr>
        <i/>
        <sz val="7.5"/>
        <rFont val="Times New Roman Baltic"/>
        <family val="1"/>
      </rPr>
      <t xml:space="preserve">First Data Latvia </t>
    </r>
    <r>
      <rPr>
        <sz val="7.5"/>
        <rFont val="Times New Roman Baltic"/>
        <family val="1"/>
      </rPr>
      <t xml:space="preserve">and the company </t>
    </r>
    <r>
      <rPr>
        <i/>
        <sz val="7.5"/>
        <rFont val="Times New Roman Baltic"/>
        <family val="1"/>
      </rPr>
      <t>Neste Latvija</t>
    </r>
    <r>
      <rPr>
        <sz val="7.5"/>
        <rFont val="Times New Roman Baltic"/>
        <family val="1"/>
      </rPr>
      <t>.</t>
    </r>
  </si>
  <si>
    <r>
      <t xml:space="preserve">since the 2nd half of 2009 - data of banks and the company </t>
    </r>
    <r>
      <rPr>
        <i/>
        <sz val="7.5"/>
        <rFont val="Times New Roman Baltic"/>
        <family val="1"/>
      </rPr>
      <t>First Data Latvia.</t>
    </r>
  </si>
  <si>
    <t>(milj. eiro)</t>
  </si>
  <si>
    <t>(in millions of euro)</t>
  </si>
  <si>
    <t>2013. gada 2. pusgads
2nd half of 2013</t>
  </si>
  <si>
    <t>2014. gada 1. pusgads
1st half of 2014</t>
  </si>
  <si>
    <t>2013. gada 1. pusgads
1st half of 2013</t>
  </si>
  <si>
    <r>
      <t xml:space="preserve">* </t>
    </r>
    <r>
      <rPr>
        <sz val="7.5"/>
        <rFont val="Times New Roman Baltic"/>
        <family val="0"/>
      </rPr>
      <t>Dati precizēti
* Data have been revised</t>
    </r>
  </si>
  <si>
    <t>1. pusgads*
1st half*</t>
  </si>
  <si>
    <t>2. pusgads*
2nd half*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</si>
</sst>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Baltic"/>
      <family val="1"/>
    </font>
    <font>
      <sz val="10"/>
      <name val="Times New Roman"/>
      <family val="1"/>
    </font>
    <font>
      <sz val="7.5"/>
      <name val="Times New Roman"/>
      <family val="1"/>
    </font>
    <font>
      <sz val="7.5"/>
      <name val="Times New Roman Baltic"/>
      <family val="0"/>
    </font>
    <font>
      <vertAlign val="superscript"/>
      <sz val="7.5"/>
      <name val="Times New Roman Baltic"/>
      <family val="0"/>
    </font>
    <font>
      <b/>
      <sz val="7.5"/>
      <name val="Times New Roman Baltic"/>
      <family val="0"/>
    </font>
    <font>
      <b/>
      <sz val="7.5"/>
      <name val="Times New Roman"/>
      <family val="1"/>
    </font>
    <font>
      <vertAlign val="superscript"/>
      <sz val="7.5"/>
      <name val="Times New Roman"/>
      <family val="1"/>
    </font>
    <font>
      <i/>
      <sz val="7.5"/>
      <name val="Times New Roman"/>
      <family val="1"/>
    </font>
    <font>
      <i/>
      <sz val="7.5"/>
      <name val="Times New Roman Baltic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3" fillId="0" borderId="0" xfId="51" applyFont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vertical="center"/>
      <protection/>
    </xf>
    <xf numFmtId="0" fontId="2" fillId="0" borderId="0" xfId="51" applyProtection="1">
      <alignment/>
      <protection/>
    </xf>
    <xf numFmtId="0" fontId="3" fillId="0" borderId="0" xfId="51" applyFont="1" applyAlignment="1" applyProtection="1">
      <alignment horizontal="left" vertical="center"/>
      <protection/>
    </xf>
    <xf numFmtId="0" fontId="4" fillId="0" borderId="0" xfId="51" applyFont="1" applyAlignment="1" applyProtection="1">
      <alignment horizontal="left" vertical="center"/>
      <protection/>
    </xf>
    <xf numFmtId="0" fontId="5" fillId="0" borderId="0" xfId="51" applyFont="1" applyAlignment="1" applyProtection="1">
      <alignment horizontal="left" vertical="center"/>
      <protection/>
    </xf>
    <xf numFmtId="0" fontId="4" fillId="0" borderId="10" xfId="51" applyFont="1" applyBorder="1" applyAlignment="1" applyProtection="1">
      <alignment vertical="center"/>
      <protection/>
    </xf>
    <xf numFmtId="0" fontId="5" fillId="0" borderId="11" xfId="51" applyFont="1" applyBorder="1" applyAlignment="1" applyProtection="1">
      <alignment horizontal="left" vertical="center"/>
      <protection/>
    </xf>
    <xf numFmtId="0" fontId="2" fillId="0" borderId="12" xfId="51" applyBorder="1" applyAlignment="1" applyProtection="1">
      <alignment vertical="center"/>
      <protection/>
    </xf>
    <xf numFmtId="0" fontId="5" fillId="0" borderId="12" xfId="51" applyFont="1" applyBorder="1" applyAlignment="1" applyProtection="1">
      <alignment horizontal="left" vertical="center"/>
      <protection/>
    </xf>
    <xf numFmtId="0" fontId="2" fillId="0" borderId="13" xfId="51" applyBorder="1" applyAlignment="1" applyProtection="1">
      <alignment vertical="center"/>
      <protection/>
    </xf>
    <xf numFmtId="0" fontId="5" fillId="0" borderId="13" xfId="51" applyFont="1" applyBorder="1" applyAlignment="1" applyProtection="1">
      <alignment horizontal="left" vertical="center"/>
      <protection/>
    </xf>
    <xf numFmtId="3" fontId="5" fillId="0" borderId="12" xfId="51" applyNumberFormat="1" applyFont="1" applyBorder="1" applyAlignment="1" applyProtection="1">
      <alignment horizontal="left" vertical="center"/>
      <protection/>
    </xf>
    <xf numFmtId="0" fontId="2" fillId="0" borderId="0" xfId="51" applyAlignment="1" applyProtection="1">
      <alignment vertical="center"/>
      <protection/>
    </xf>
    <xf numFmtId="0" fontId="4" fillId="0" borderId="14" xfId="51" applyFont="1" applyBorder="1" applyAlignment="1" applyProtection="1">
      <alignment vertical="center"/>
      <protection/>
    </xf>
    <xf numFmtId="0" fontId="5" fillId="0" borderId="15" xfId="51" applyFont="1" applyBorder="1" applyAlignment="1" applyProtection="1">
      <alignment horizontal="left" vertical="center" wrapText="1"/>
      <protection/>
    </xf>
    <xf numFmtId="0" fontId="2" fillId="0" borderId="0" xfId="51" applyBorder="1" applyAlignment="1" applyProtection="1">
      <alignment vertical="center"/>
      <protection/>
    </xf>
    <xf numFmtId="0" fontId="2" fillId="0" borderId="16" xfId="51" applyBorder="1" applyAlignment="1" applyProtection="1">
      <alignment vertical="center"/>
      <protection/>
    </xf>
    <xf numFmtId="0" fontId="5" fillId="0" borderId="0" xfId="51" applyFont="1" applyBorder="1" applyAlignment="1" applyProtection="1">
      <alignment horizontal="left" vertical="center" wrapText="1"/>
      <protection/>
    </xf>
    <xf numFmtId="0" fontId="5" fillId="0" borderId="0" xfId="51" applyFont="1" applyAlignment="1" applyProtection="1">
      <alignment vertical="center" wrapText="1"/>
      <protection/>
    </xf>
    <xf numFmtId="0" fontId="5" fillId="0" borderId="0" xfId="51" applyFont="1" applyAlignment="1" applyProtection="1">
      <alignment vertical="center"/>
      <protection/>
    </xf>
    <xf numFmtId="0" fontId="5" fillId="0" borderId="16" xfId="51" applyFont="1" applyBorder="1" applyAlignment="1" applyProtection="1">
      <alignment vertical="center"/>
      <protection/>
    </xf>
    <xf numFmtId="0" fontId="4" fillId="0" borderId="17" xfId="51" applyFont="1" applyBorder="1" applyAlignment="1" applyProtection="1">
      <alignment wrapText="1"/>
      <protection/>
    </xf>
    <xf numFmtId="0" fontId="5" fillId="0" borderId="18" xfId="51" applyFont="1" applyBorder="1" applyAlignment="1" applyProtection="1">
      <alignment vertical="top" wrapText="1"/>
      <protection/>
    </xf>
    <xf numFmtId="0" fontId="5" fillId="0" borderId="17" xfId="51" applyFont="1" applyBorder="1" applyAlignment="1" applyProtection="1">
      <alignment vertical="top" wrapText="1"/>
      <protection/>
    </xf>
    <xf numFmtId="0" fontId="5" fillId="0" borderId="18" xfId="51" applyFont="1" applyFill="1" applyBorder="1" applyAlignment="1" applyProtection="1">
      <alignment vertical="top" wrapText="1"/>
      <protection/>
    </xf>
    <xf numFmtId="0" fontId="5" fillId="0" borderId="10" xfId="51" applyFont="1" applyBorder="1" applyAlignment="1" applyProtection="1">
      <alignment wrapText="1"/>
      <protection/>
    </xf>
    <xf numFmtId="0" fontId="5" fillId="0" borderId="16" xfId="51" applyFont="1" applyBorder="1" applyProtection="1">
      <alignment/>
      <protection/>
    </xf>
    <xf numFmtId="2" fontId="6" fillId="0" borderId="18" xfId="51" applyNumberFormat="1" applyFont="1" applyBorder="1" applyAlignment="1" applyProtection="1">
      <alignment horizontal="left" vertical="center" wrapText="1" indent="1"/>
      <protection/>
    </xf>
    <xf numFmtId="170" fontId="5" fillId="0" borderId="18" xfId="51" applyNumberFormat="1" applyFont="1" applyFill="1" applyBorder="1" applyAlignment="1" applyProtection="1">
      <alignment horizontal="right" vertical="center"/>
      <protection/>
    </xf>
    <xf numFmtId="0" fontId="2" fillId="0" borderId="0" xfId="51" applyFont="1" applyProtection="1">
      <alignment/>
      <protection/>
    </xf>
    <xf numFmtId="0" fontId="6" fillId="0" borderId="18" xfId="51" applyFont="1" applyBorder="1" applyAlignment="1" applyProtection="1">
      <alignment horizontal="left" vertical="center" wrapText="1" indent="1"/>
      <protection/>
    </xf>
    <xf numFmtId="170" fontId="5" fillId="0" borderId="10" xfId="51" applyNumberFormat="1" applyFont="1" applyFill="1" applyBorder="1" applyAlignment="1" applyProtection="1">
      <alignment horizontal="right" vertical="center"/>
      <protection/>
    </xf>
    <xf numFmtId="170" fontId="5" fillId="0" borderId="10" xfId="51" applyNumberFormat="1" applyFont="1" applyBorder="1" applyAlignment="1" applyProtection="1">
      <alignment vertical="center"/>
      <protection/>
    </xf>
    <xf numFmtId="170" fontId="5" fillId="0" borderId="10" xfId="51" applyNumberFormat="1" applyFont="1" applyFill="1" applyBorder="1" applyAlignment="1" applyProtection="1">
      <alignment vertical="center"/>
      <protection/>
    </xf>
    <xf numFmtId="0" fontId="6" fillId="0" borderId="18" xfId="51" applyFont="1" applyBorder="1" applyAlignment="1" applyProtection="1">
      <alignment horizontal="left" vertical="center" wrapText="1" indent="2"/>
      <protection/>
    </xf>
    <xf numFmtId="170" fontId="5" fillId="0" borderId="14" xfId="51" applyNumberFormat="1" applyFont="1" applyFill="1" applyBorder="1" applyAlignment="1" applyProtection="1">
      <alignment horizontal="right" vertical="center"/>
      <protection/>
    </xf>
    <xf numFmtId="170" fontId="5" fillId="0" borderId="14" xfId="51" applyNumberFormat="1" applyFont="1" applyBorder="1" applyAlignment="1" applyProtection="1">
      <alignment vertical="center"/>
      <protection/>
    </xf>
    <xf numFmtId="170" fontId="5" fillId="0" borderId="14" xfId="51" applyNumberFormat="1" applyFont="1" applyFill="1" applyBorder="1" applyAlignment="1" applyProtection="1">
      <alignment vertical="center"/>
      <protection/>
    </xf>
    <xf numFmtId="0" fontId="6" fillId="0" borderId="18" xfId="51" applyFont="1" applyBorder="1" applyAlignment="1" applyProtection="1">
      <alignment horizontal="left" vertical="center" wrapText="1" indent="3"/>
      <protection/>
    </xf>
    <xf numFmtId="3" fontId="5" fillId="0" borderId="14" xfId="51" applyNumberFormat="1" applyFont="1" applyFill="1" applyBorder="1" applyAlignment="1" applyProtection="1">
      <alignment horizontal="right" vertical="center"/>
      <protection/>
    </xf>
    <xf numFmtId="170" fontId="5" fillId="0" borderId="14" xfId="51" applyNumberFormat="1" applyFont="1" applyFill="1" applyBorder="1" applyAlignment="1" applyProtection="1" quotePrefix="1">
      <alignment horizontal="right" vertical="center"/>
      <protection/>
    </xf>
    <xf numFmtId="3" fontId="5" fillId="0" borderId="14" xfId="51" applyNumberFormat="1" applyFont="1" applyFill="1" applyBorder="1" applyAlignment="1" applyProtection="1" quotePrefix="1">
      <alignment horizontal="right" vertical="center"/>
      <protection/>
    </xf>
    <xf numFmtId="170" fontId="5" fillId="0" borderId="14" xfId="51" applyNumberFormat="1" applyFont="1" applyBorder="1" applyAlignment="1" applyProtection="1">
      <alignment horizontal="right" vertical="center"/>
      <protection/>
    </xf>
    <xf numFmtId="3" fontId="5" fillId="0" borderId="14" xfId="51" applyNumberFormat="1" applyFont="1" applyBorder="1" applyAlignment="1" applyProtection="1">
      <alignment horizontal="right" vertical="center"/>
      <protection/>
    </xf>
    <xf numFmtId="2" fontId="6" fillId="0" borderId="18" xfId="51" applyNumberFormat="1" applyFont="1" applyBorder="1" applyAlignment="1" applyProtection="1">
      <alignment horizontal="left" vertical="center" wrapText="1" indent="1"/>
      <protection/>
    </xf>
    <xf numFmtId="170" fontId="5" fillId="0" borderId="17" xfId="51" applyNumberFormat="1" applyFont="1" applyBorder="1" applyAlignment="1" applyProtection="1" quotePrefix="1">
      <alignment horizontal="right" vertical="center"/>
      <protection/>
    </xf>
    <xf numFmtId="170" fontId="5" fillId="0" borderId="17" xfId="51" applyNumberFormat="1" applyFont="1" applyFill="1" applyBorder="1" applyAlignment="1" applyProtection="1" quotePrefix="1">
      <alignment horizontal="right" vertical="center"/>
      <protection/>
    </xf>
    <xf numFmtId="170" fontId="5" fillId="0" borderId="18" xfId="51" applyNumberFormat="1" applyFont="1" applyBorder="1" applyAlignment="1" applyProtection="1">
      <alignment vertical="center"/>
      <protection/>
    </xf>
    <xf numFmtId="170" fontId="5" fillId="0" borderId="18" xfId="51" applyNumberFormat="1" applyFont="1" applyFill="1" applyBorder="1" applyAlignment="1" applyProtection="1">
      <alignment vertical="center"/>
      <protection/>
    </xf>
    <xf numFmtId="3" fontId="5" fillId="0" borderId="14" xfId="51" applyNumberFormat="1" applyFont="1" applyBorder="1" applyAlignment="1" applyProtection="1">
      <alignment vertical="center"/>
      <protection/>
    </xf>
    <xf numFmtId="3" fontId="5" fillId="0" borderId="14" xfId="51" applyNumberFormat="1" applyFont="1" applyFill="1" applyBorder="1" applyAlignment="1" applyProtection="1">
      <alignment vertical="center"/>
      <protection/>
    </xf>
    <xf numFmtId="170" fontId="5" fillId="0" borderId="17" xfId="51" applyNumberFormat="1" applyFont="1" applyBorder="1" applyAlignment="1" applyProtection="1">
      <alignment vertical="center"/>
      <protection/>
    </xf>
    <xf numFmtId="170" fontId="5" fillId="0" borderId="17" xfId="51" applyNumberFormat="1" applyFont="1" applyFill="1" applyBorder="1" applyAlignment="1" applyProtection="1">
      <alignment vertical="center"/>
      <protection/>
    </xf>
    <xf numFmtId="170" fontId="5" fillId="0" borderId="10" xfId="51" applyNumberFormat="1" applyFont="1" applyBorder="1" applyAlignment="1" applyProtection="1">
      <alignment horizontal="right" vertical="center"/>
      <protection/>
    </xf>
    <xf numFmtId="170" fontId="5" fillId="0" borderId="17" xfId="51" applyNumberFormat="1" applyFont="1" applyBorder="1" applyAlignment="1" applyProtection="1">
      <alignment horizontal="right" vertical="center"/>
      <protection/>
    </xf>
    <xf numFmtId="170" fontId="5" fillId="0" borderId="17" xfId="51" applyNumberFormat="1" applyFont="1" applyFill="1" applyBorder="1" applyAlignment="1" applyProtection="1">
      <alignment horizontal="right" vertical="center"/>
      <protection/>
    </xf>
    <xf numFmtId="2" fontId="8" fillId="0" borderId="18" xfId="51" applyNumberFormat="1" applyFont="1" applyBorder="1" applyAlignment="1" applyProtection="1">
      <alignment horizontal="left" vertical="center" wrapText="1" indent="1"/>
      <protection/>
    </xf>
    <xf numFmtId="170" fontId="9" fillId="0" borderId="10" xfId="51" applyNumberFormat="1" applyFont="1" applyFill="1" applyBorder="1" applyAlignment="1" applyProtection="1">
      <alignment horizontal="right" vertical="center"/>
      <protection/>
    </xf>
    <xf numFmtId="2" fontId="6" fillId="0" borderId="18" xfId="51" applyNumberFormat="1" applyFont="1" applyFill="1" applyBorder="1" applyAlignment="1" applyProtection="1">
      <alignment horizontal="left" vertical="center" wrapText="1" indent="2"/>
      <protection/>
    </xf>
    <xf numFmtId="170" fontId="5" fillId="0" borderId="13" xfId="51" applyNumberFormat="1" applyFont="1" applyFill="1" applyBorder="1" applyAlignment="1" applyProtection="1">
      <alignment vertical="center"/>
      <protection/>
    </xf>
    <xf numFmtId="0" fontId="10" fillId="0" borderId="0" xfId="51" applyFont="1" applyFill="1" applyAlignment="1">
      <alignment wrapText="1"/>
      <protection/>
    </xf>
    <xf numFmtId="3" fontId="5" fillId="0" borderId="0" xfId="51" applyNumberFormat="1" applyFont="1" applyFill="1" applyBorder="1" applyAlignment="1" applyProtection="1">
      <alignment horizontal="right" vertical="center"/>
      <protection/>
    </xf>
    <xf numFmtId="0" fontId="5" fillId="0" borderId="0" xfId="51" applyFont="1" applyProtection="1">
      <alignment/>
      <protection/>
    </xf>
    <xf numFmtId="0" fontId="5" fillId="0" borderId="0" xfId="51" applyFont="1" applyFill="1" applyAlignment="1">
      <alignment wrapText="1"/>
      <protection/>
    </xf>
    <xf numFmtId="170" fontId="5" fillId="0" borderId="18" xfId="51" applyNumberFormat="1" applyFont="1" applyBorder="1" applyAlignment="1" applyProtection="1">
      <alignment horizontal="right" vertical="center"/>
      <protection/>
    </xf>
    <xf numFmtId="3" fontId="5" fillId="0" borderId="17" xfId="51" applyNumberFormat="1" applyFont="1" applyBorder="1" applyAlignment="1" applyProtection="1">
      <alignment horizontal="right" vertical="center"/>
      <protection/>
    </xf>
    <xf numFmtId="3" fontId="5" fillId="0" borderId="17" xfId="51" applyNumberFormat="1" applyFont="1" applyBorder="1" applyAlignment="1" applyProtection="1">
      <alignment vertical="center"/>
      <protection/>
    </xf>
    <xf numFmtId="3" fontId="5" fillId="0" borderId="18" xfId="51" applyNumberFormat="1" applyFont="1" applyFill="1" applyBorder="1" applyAlignment="1" applyProtection="1">
      <alignment horizontal="right" vertical="center"/>
      <protection/>
    </xf>
    <xf numFmtId="170" fontId="5" fillId="0" borderId="0" xfId="51" applyNumberFormat="1" applyFont="1" applyFill="1" applyBorder="1" applyAlignment="1" applyProtection="1">
      <alignment horizontal="right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3">
      <alignment/>
      <protection/>
    </xf>
    <xf numFmtId="0" fontId="3" fillId="0" borderId="0" xfId="51" applyFont="1" applyAlignment="1">
      <alignment horizontal="left" vertical="center"/>
      <protection/>
    </xf>
    <xf numFmtId="0" fontId="3" fillId="0" borderId="0" xfId="53" applyFill="1">
      <alignment/>
      <protection/>
    </xf>
    <xf numFmtId="0" fontId="4" fillId="0" borderId="10" xfId="51" applyFont="1" applyBorder="1" applyAlignment="1">
      <alignment vertical="center"/>
      <protection/>
    </xf>
    <xf numFmtId="0" fontId="5" fillId="0" borderId="11" xfId="51" applyFont="1" applyBorder="1" applyAlignment="1">
      <alignment horizontal="left" vertical="center"/>
      <protection/>
    </xf>
    <xf numFmtId="0" fontId="5" fillId="0" borderId="13" xfId="51" applyFont="1" applyBorder="1" applyAlignment="1">
      <alignment horizontal="left" vertical="center"/>
      <protection/>
    </xf>
    <xf numFmtId="0" fontId="5" fillId="0" borderId="13" xfId="51" applyFont="1" applyFill="1" applyBorder="1" applyAlignment="1">
      <alignment horizontal="left" vertical="center"/>
      <protection/>
    </xf>
    <xf numFmtId="0" fontId="4" fillId="0" borderId="17" xfId="51" applyFont="1" applyBorder="1" applyAlignment="1">
      <alignment vertical="center"/>
      <protection/>
    </xf>
    <xf numFmtId="0" fontId="5" fillId="0" borderId="18" xfId="51" applyFont="1" applyBorder="1" applyAlignment="1">
      <alignment horizontal="left" vertical="center" wrapText="1"/>
      <protection/>
    </xf>
    <xf numFmtId="0" fontId="5" fillId="0" borderId="17" xfId="51" applyFont="1" applyBorder="1" applyAlignment="1">
      <alignment horizontal="left" vertical="center" wrapText="1"/>
      <protection/>
    </xf>
    <xf numFmtId="0" fontId="5" fillId="0" borderId="18" xfId="51" applyFont="1" applyFill="1" applyBorder="1" applyAlignment="1">
      <alignment horizontal="left" vertical="center" wrapText="1"/>
      <protection/>
    </xf>
    <xf numFmtId="170" fontId="6" fillId="0" borderId="10" xfId="53" applyNumberFormat="1" applyFont="1" applyBorder="1" applyAlignment="1">
      <alignment horizontal="right" vertical="center"/>
      <protection/>
    </xf>
    <xf numFmtId="170" fontId="6" fillId="0" borderId="14" xfId="53" applyNumberFormat="1" applyFont="1" applyBorder="1" applyAlignment="1">
      <alignment horizontal="right" vertical="center"/>
      <protection/>
    </xf>
    <xf numFmtId="0" fontId="6" fillId="0" borderId="18" xfId="51" applyFont="1" applyFill="1" applyBorder="1" applyAlignment="1" applyProtection="1">
      <alignment horizontal="left" vertical="center" wrapText="1" indent="2"/>
      <protection/>
    </xf>
    <xf numFmtId="0" fontId="6" fillId="0" borderId="10" xfId="51" applyFont="1" applyBorder="1" applyAlignment="1" applyProtection="1">
      <alignment horizontal="left" vertical="center" wrapText="1" indent="2"/>
      <protection/>
    </xf>
    <xf numFmtId="0" fontId="5" fillId="0" borderId="18" xfId="51" applyFont="1" applyBorder="1" applyAlignment="1">
      <alignment horizontal="left" vertical="center"/>
      <protection/>
    </xf>
    <xf numFmtId="0" fontId="4" fillId="0" borderId="0" xfId="51" applyFont="1" applyBorder="1" applyAlignment="1">
      <alignment vertical="center"/>
      <protection/>
    </xf>
    <xf numFmtId="0" fontId="2" fillId="0" borderId="0" xfId="51">
      <alignment/>
      <protection/>
    </xf>
    <xf numFmtId="0" fontId="4" fillId="0" borderId="0" xfId="51" applyFont="1" applyAlignment="1">
      <alignment horizontal="left" vertical="center"/>
      <protection/>
    </xf>
    <xf numFmtId="0" fontId="5" fillId="0" borderId="0" xfId="51" applyFont="1" applyAlignment="1">
      <alignment horizontal="left" vertical="center"/>
      <protection/>
    </xf>
    <xf numFmtId="0" fontId="2" fillId="0" borderId="0" xfId="51" applyFill="1">
      <alignment/>
      <protection/>
    </xf>
    <xf numFmtId="0" fontId="2" fillId="0" borderId="12" xfId="51" applyBorder="1" applyAlignment="1">
      <alignment vertical="center"/>
      <protection/>
    </xf>
    <xf numFmtId="0" fontId="5" fillId="0" borderId="12" xfId="51" applyFont="1" applyBorder="1" applyAlignment="1">
      <alignment horizontal="left" vertical="center"/>
      <protection/>
    </xf>
    <xf numFmtId="0" fontId="2" fillId="0" borderId="13" xfId="51" applyBorder="1" applyAlignment="1">
      <alignment vertical="center"/>
      <protection/>
    </xf>
    <xf numFmtId="0" fontId="5" fillId="0" borderId="12" xfId="51" applyFont="1" applyBorder="1">
      <alignment/>
      <protection/>
    </xf>
    <xf numFmtId="0" fontId="4" fillId="0" borderId="14" xfId="51" applyFont="1" applyBorder="1" applyAlignment="1">
      <alignment vertical="center"/>
      <protection/>
    </xf>
    <xf numFmtId="0" fontId="5" fillId="0" borderId="15" xfId="51" applyFont="1" applyBorder="1" applyAlignment="1">
      <alignment horizontal="left" vertical="center" wrapText="1"/>
      <protection/>
    </xf>
    <xf numFmtId="0" fontId="2" fillId="0" borderId="0" xfId="51" applyBorder="1" applyAlignment="1">
      <alignment vertical="center"/>
      <protection/>
    </xf>
    <xf numFmtId="0" fontId="2" fillId="0" borderId="16" xfId="51" applyBorder="1" applyAlignment="1">
      <alignment vertical="center"/>
      <protection/>
    </xf>
    <xf numFmtId="0" fontId="5" fillId="0" borderId="0" xfId="51" applyFont="1" applyBorder="1" applyAlignment="1" applyProtection="1">
      <alignment horizontal="left" vertical="center"/>
      <protection/>
    </xf>
    <xf numFmtId="0" fontId="5" fillId="0" borderId="0" xfId="51" applyFont="1" applyAlignment="1">
      <alignment vertical="center"/>
      <protection/>
    </xf>
    <xf numFmtId="0" fontId="5" fillId="0" borderId="19" xfId="51" applyFont="1" applyBorder="1" applyAlignment="1">
      <alignment vertical="center"/>
      <protection/>
    </xf>
    <xf numFmtId="0" fontId="2" fillId="0" borderId="0" xfId="51" applyAlignment="1">
      <alignment vertical="center"/>
      <protection/>
    </xf>
    <xf numFmtId="0" fontId="4" fillId="0" borderId="17" xfId="51" applyFont="1" applyBorder="1" applyAlignment="1">
      <alignment wrapText="1"/>
      <protection/>
    </xf>
    <xf numFmtId="0" fontId="5" fillId="0" borderId="18" xfId="51" applyFont="1" applyBorder="1" applyAlignment="1">
      <alignment vertical="top" wrapText="1"/>
      <protection/>
    </xf>
    <xf numFmtId="0" fontId="5" fillId="0" borderId="20" xfId="51" applyFont="1" applyBorder="1">
      <alignment/>
      <protection/>
    </xf>
    <xf numFmtId="170" fontId="5" fillId="0" borderId="10" xfId="51" applyNumberFormat="1" applyFont="1" applyBorder="1" applyAlignment="1">
      <alignment horizontal="right" vertical="center"/>
      <protection/>
    </xf>
    <xf numFmtId="170" fontId="5" fillId="0" borderId="17" xfId="51" applyNumberFormat="1" applyFont="1" applyBorder="1" applyAlignment="1">
      <alignment horizontal="right" vertical="center"/>
      <protection/>
    </xf>
    <xf numFmtId="3" fontId="5" fillId="0" borderId="10" xfId="51" applyNumberFormat="1" applyFont="1" applyBorder="1" applyAlignment="1">
      <alignment horizontal="right" vertical="center"/>
      <protection/>
    </xf>
    <xf numFmtId="3" fontId="5" fillId="0" borderId="17" xfId="51" applyNumberFormat="1" applyFont="1" applyFill="1" applyBorder="1" applyAlignment="1" applyProtection="1">
      <alignment horizontal="right" vertical="center"/>
      <protection/>
    </xf>
    <xf numFmtId="3" fontId="5" fillId="0" borderId="17" xfId="51" applyNumberFormat="1" applyFont="1" applyBorder="1" applyAlignment="1">
      <alignment horizontal="right" vertical="center"/>
      <protection/>
    </xf>
    <xf numFmtId="0" fontId="6" fillId="0" borderId="0" xfId="51" applyFont="1" applyBorder="1" applyAlignment="1" applyProtection="1">
      <alignment horizontal="left" wrapText="1" indent="3"/>
      <protection/>
    </xf>
    <xf numFmtId="0" fontId="5" fillId="0" borderId="0" xfId="51" applyFont="1">
      <alignment/>
      <protection/>
    </xf>
    <xf numFmtId="0" fontId="2" fillId="0" borderId="0" xfId="51" applyAlignment="1">
      <alignment/>
      <protection/>
    </xf>
    <xf numFmtId="0" fontId="2" fillId="0" borderId="0" xfId="51" applyBorder="1">
      <alignment/>
      <protection/>
    </xf>
    <xf numFmtId="0" fontId="4" fillId="0" borderId="17" xfId="51" applyFont="1" applyBorder="1" applyAlignment="1">
      <alignment vertical="top" wrapText="1"/>
      <protection/>
    </xf>
    <xf numFmtId="0" fontId="2" fillId="0" borderId="0" xfId="51" applyFill="1" applyAlignment="1">
      <alignment vertical="center"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19" xfId="51" applyFont="1" applyBorder="1">
      <alignment/>
      <protection/>
    </xf>
    <xf numFmtId="170" fontId="5" fillId="0" borderId="18" xfId="51" applyNumberFormat="1" applyFont="1" applyFill="1" applyBorder="1" applyAlignment="1" applyProtection="1" quotePrefix="1">
      <alignment horizontal="right" vertical="center"/>
      <protection/>
    </xf>
    <xf numFmtId="170" fontId="5" fillId="0" borderId="10" xfId="51" applyNumberFormat="1" applyFont="1" applyFill="1" applyBorder="1" applyAlignment="1" applyProtection="1" quotePrefix="1">
      <alignment horizontal="right" vertical="center"/>
      <protection/>
    </xf>
    <xf numFmtId="3" fontId="5" fillId="0" borderId="10" xfId="51" applyNumberFormat="1" applyFont="1" applyFill="1" applyBorder="1" applyAlignment="1" applyProtection="1" quotePrefix="1">
      <alignment horizontal="right" vertical="center"/>
      <protection/>
    </xf>
    <xf numFmtId="3" fontId="5" fillId="0" borderId="10" xfId="51" applyNumberFormat="1" applyFont="1" applyFill="1" applyBorder="1" applyAlignment="1" applyProtection="1">
      <alignment horizontal="right" vertical="center"/>
      <protection/>
    </xf>
    <xf numFmtId="3" fontId="5" fillId="0" borderId="10" xfId="51" applyNumberFormat="1" applyFont="1" applyFill="1" applyBorder="1" applyAlignment="1">
      <alignment horizontal="right" vertical="center"/>
      <protection/>
    </xf>
    <xf numFmtId="3" fontId="5" fillId="0" borderId="17" xfId="51" applyNumberFormat="1" applyFont="1" applyFill="1" applyBorder="1" applyAlignment="1">
      <alignment horizontal="right" vertical="center"/>
      <protection/>
    </xf>
    <xf numFmtId="0" fontId="6" fillId="0" borderId="0" xfId="51" applyFont="1" applyBorder="1" applyAlignment="1" applyProtection="1">
      <alignment/>
      <protection/>
    </xf>
    <xf numFmtId="3" fontId="6" fillId="0" borderId="0" xfId="51" applyNumberFormat="1" applyFont="1" applyBorder="1" applyAlignment="1" applyProtection="1">
      <alignment horizontal="right"/>
      <protection/>
    </xf>
    <xf numFmtId="0" fontId="4" fillId="0" borderId="0" xfId="51" applyFont="1" applyAlignment="1">
      <alignment horizontal="left"/>
      <protection/>
    </xf>
    <xf numFmtId="0" fontId="3" fillId="0" borderId="0" xfId="48" applyFont="1" applyBorder="1" applyAlignment="1" applyProtection="1">
      <alignment vertical="center"/>
      <protection/>
    </xf>
    <xf numFmtId="0" fontId="3" fillId="0" borderId="0" xfId="48" applyFont="1" applyProtection="1">
      <alignment/>
      <protection/>
    </xf>
    <xf numFmtId="0" fontId="6" fillId="0" borderId="0" xfId="51" applyFont="1" applyAlignment="1" applyProtection="1">
      <alignment horizontal="right"/>
      <protection/>
    </xf>
    <xf numFmtId="0" fontId="3" fillId="0" borderId="0" xfId="48" applyFont="1" applyAlignment="1" applyProtection="1">
      <alignment vertical="center"/>
      <protection/>
    </xf>
    <xf numFmtId="0" fontId="3" fillId="0" borderId="0" xfId="48" applyFont="1" applyAlignment="1" applyProtection="1">
      <alignment horizontal="left" vertical="center"/>
      <protection/>
    </xf>
    <xf numFmtId="0" fontId="6" fillId="0" borderId="0" xfId="48" applyFont="1" applyAlignment="1" applyProtection="1">
      <alignment vertical="center"/>
      <protection/>
    </xf>
    <xf numFmtId="0" fontId="6" fillId="0" borderId="10" xfId="48" applyFont="1" applyBorder="1" applyAlignment="1" applyProtection="1">
      <alignment vertical="center"/>
      <protection/>
    </xf>
    <xf numFmtId="0" fontId="6" fillId="0" borderId="21" xfId="48" applyFont="1" applyBorder="1" applyAlignment="1" applyProtection="1">
      <alignment horizontal="left" vertical="center" wrapText="1"/>
      <protection/>
    </xf>
    <xf numFmtId="0" fontId="6" fillId="0" borderId="22" xfId="48" applyFont="1" applyBorder="1" applyAlignment="1" applyProtection="1">
      <alignment horizontal="left" vertical="center"/>
      <protection/>
    </xf>
    <xf numFmtId="0" fontId="6" fillId="0" borderId="19" xfId="48" applyFont="1" applyBorder="1" applyAlignment="1" applyProtection="1">
      <alignment horizontal="left" vertical="center"/>
      <protection/>
    </xf>
    <xf numFmtId="0" fontId="6" fillId="0" borderId="15" xfId="48" applyFont="1" applyBorder="1" applyAlignment="1" applyProtection="1">
      <alignment vertical="center" wrapText="1"/>
      <protection/>
    </xf>
    <xf numFmtId="0" fontId="6" fillId="0" borderId="11" xfId="48" applyFont="1" applyBorder="1" applyAlignment="1" applyProtection="1">
      <alignment horizontal="left" vertical="top" wrapText="1"/>
      <protection/>
    </xf>
    <xf numFmtId="0" fontId="6" fillId="0" borderId="11" xfId="48" applyFont="1" applyBorder="1" applyAlignment="1" applyProtection="1">
      <alignment vertical="top" wrapText="1"/>
      <protection/>
    </xf>
    <xf numFmtId="0" fontId="6" fillId="0" borderId="18" xfId="48" applyFont="1" applyFill="1" applyBorder="1" applyAlignment="1" applyProtection="1">
      <alignment vertical="top" wrapText="1"/>
      <protection/>
    </xf>
    <xf numFmtId="0" fontId="6" fillId="0" borderId="0" xfId="48" applyFont="1" applyBorder="1" applyAlignment="1" applyProtection="1">
      <alignment horizontal="center" vertical="center" wrapText="1"/>
      <protection/>
    </xf>
    <xf numFmtId="0" fontId="6" fillId="0" borderId="18" xfId="48" applyFont="1" applyBorder="1" applyAlignment="1" applyProtection="1">
      <alignment vertical="top" wrapText="1"/>
      <protection/>
    </xf>
    <xf numFmtId="0" fontId="6" fillId="0" borderId="11" xfId="48" applyFont="1" applyBorder="1" applyAlignment="1" applyProtection="1">
      <alignment horizontal="left" vertical="center" wrapText="1" indent="1"/>
      <protection/>
    </xf>
    <xf numFmtId="0" fontId="6" fillId="0" borderId="12" xfId="48" applyFont="1" applyBorder="1" applyAlignment="1" applyProtection="1">
      <alignment horizontal="centerContinuous" wrapText="1"/>
      <protection/>
    </xf>
    <xf numFmtId="0" fontId="6" fillId="0" borderId="13" xfId="48" applyFont="1" applyBorder="1" applyAlignment="1" applyProtection="1">
      <alignment horizontal="centerContinuous" wrapText="1"/>
      <protection/>
    </xf>
    <xf numFmtId="0" fontId="6" fillId="0" borderId="18" xfId="48" applyFont="1" applyBorder="1" applyAlignment="1" applyProtection="1">
      <alignment horizontal="left" vertical="center" wrapText="1" indent="1"/>
      <protection/>
    </xf>
    <xf numFmtId="170" fontId="6" fillId="0" borderId="18" xfId="48" applyNumberFormat="1" applyFont="1" applyBorder="1" applyAlignment="1" applyProtection="1">
      <alignment horizontal="right" vertical="center"/>
      <protection/>
    </xf>
    <xf numFmtId="170" fontId="6" fillId="0" borderId="18" xfId="48" applyNumberFormat="1" applyFont="1" applyBorder="1" applyAlignment="1" applyProtection="1">
      <alignment vertical="center"/>
      <protection/>
    </xf>
    <xf numFmtId="0" fontId="6" fillId="0" borderId="18" xfId="48" applyFont="1" applyBorder="1" applyAlignment="1" applyProtection="1">
      <alignment horizontal="left" vertical="center" wrapText="1" indent="2"/>
      <protection/>
    </xf>
    <xf numFmtId="170" fontId="6" fillId="0" borderId="14" xfId="48" applyNumberFormat="1" applyFont="1" applyBorder="1" applyAlignment="1" applyProtection="1">
      <alignment horizontal="right" vertical="center"/>
      <protection/>
    </xf>
    <xf numFmtId="170" fontId="6" fillId="0" borderId="14" xfId="48" applyNumberFormat="1" applyFont="1" applyBorder="1" applyAlignment="1" applyProtection="1">
      <alignment vertical="center"/>
      <protection/>
    </xf>
    <xf numFmtId="170" fontId="6" fillId="0" borderId="17" xfId="48" applyNumberFormat="1" applyFont="1" applyBorder="1" applyAlignment="1" applyProtection="1">
      <alignment horizontal="right" vertical="center"/>
      <protection/>
    </xf>
    <xf numFmtId="170" fontId="6" fillId="0" borderId="17" xfId="48" applyNumberFormat="1" applyFont="1" applyBorder="1" applyAlignment="1" applyProtection="1">
      <alignment vertical="center"/>
      <protection/>
    </xf>
    <xf numFmtId="3" fontId="6" fillId="0" borderId="18" xfId="48" applyNumberFormat="1" applyFont="1" applyBorder="1" applyAlignment="1" applyProtection="1">
      <alignment horizontal="right" vertical="center"/>
      <protection/>
    </xf>
    <xf numFmtId="3" fontId="6" fillId="0" borderId="14" xfId="48" applyNumberFormat="1" applyFont="1" applyBorder="1" applyAlignment="1" applyProtection="1">
      <alignment horizontal="right" vertical="center"/>
      <protection/>
    </xf>
    <xf numFmtId="3" fontId="6" fillId="0" borderId="17" xfId="48" applyNumberFormat="1" applyFont="1" applyBorder="1" applyAlignment="1" applyProtection="1">
      <alignment horizontal="right" vertical="center"/>
      <protection/>
    </xf>
    <xf numFmtId="3" fontId="6" fillId="0" borderId="17" xfId="48" applyNumberFormat="1" applyFont="1" applyBorder="1" applyAlignment="1" applyProtection="1">
      <alignment vertical="center"/>
      <protection/>
    </xf>
    <xf numFmtId="3" fontId="6" fillId="0" borderId="18" xfId="48" applyNumberFormat="1" applyFont="1" applyBorder="1" applyAlignment="1" applyProtection="1">
      <alignment vertical="center"/>
      <protection/>
    </xf>
    <xf numFmtId="3" fontId="6" fillId="0" borderId="14" xfId="48" applyNumberFormat="1" applyFont="1" applyBorder="1" applyAlignment="1" applyProtection="1">
      <alignment vertical="center"/>
      <protection/>
    </xf>
    <xf numFmtId="170" fontId="6" fillId="0" borderId="18" xfId="48" applyNumberFormat="1" applyFont="1" applyBorder="1" applyAlignment="1" applyProtection="1" quotePrefix="1">
      <alignment horizontal="right" vertical="center"/>
      <protection/>
    </xf>
    <xf numFmtId="3" fontId="6" fillId="0" borderId="18" xfId="48" applyNumberFormat="1" applyFont="1" applyBorder="1" applyAlignment="1" applyProtection="1" quotePrefix="1">
      <alignment horizontal="right" vertical="center"/>
      <protection/>
    </xf>
    <xf numFmtId="170" fontId="6" fillId="0" borderId="14" xfId="48" applyNumberFormat="1" applyFont="1" applyBorder="1" applyAlignment="1" applyProtection="1" quotePrefix="1">
      <alignment horizontal="right" vertical="center"/>
      <protection/>
    </xf>
    <xf numFmtId="3" fontId="6" fillId="0" borderId="14" xfId="48" applyNumberFormat="1" applyFont="1" applyBorder="1" applyAlignment="1" applyProtection="1" quotePrefix="1">
      <alignment horizontal="right" vertical="center"/>
      <protection/>
    </xf>
    <xf numFmtId="170" fontId="6" fillId="0" borderId="17" xfId="48" applyNumberFormat="1" applyFont="1" applyBorder="1" applyAlignment="1" applyProtection="1" quotePrefix="1">
      <alignment horizontal="right" vertical="center"/>
      <protection/>
    </xf>
    <xf numFmtId="3" fontId="6" fillId="0" borderId="17" xfId="48" applyNumberFormat="1" applyFont="1" applyBorder="1" applyAlignment="1" applyProtection="1" quotePrefix="1">
      <alignment horizontal="right" vertical="center"/>
      <protection/>
    </xf>
    <xf numFmtId="170" fontId="3" fillId="0" borderId="0" xfId="48" applyNumberFormat="1" applyFont="1" applyProtection="1">
      <alignment/>
      <protection/>
    </xf>
    <xf numFmtId="0" fontId="3" fillId="0" borderId="0" xfId="48" applyFont="1" applyFill="1" applyProtection="1">
      <alignment/>
      <protection/>
    </xf>
    <xf numFmtId="170" fontId="6" fillId="0" borderId="18" xfId="48" applyNumberFormat="1" applyFont="1" applyFill="1" applyBorder="1" applyAlignment="1" applyProtection="1">
      <alignment horizontal="right" vertical="center"/>
      <protection/>
    </xf>
    <xf numFmtId="170" fontId="6" fillId="0" borderId="14" xfId="48" applyNumberFormat="1" applyFont="1" applyFill="1" applyBorder="1" applyAlignment="1" applyProtection="1">
      <alignment horizontal="right" vertical="center"/>
      <protection/>
    </xf>
    <xf numFmtId="170" fontId="6" fillId="0" borderId="17" xfId="48" applyNumberFormat="1" applyFont="1" applyFill="1" applyBorder="1" applyAlignment="1" applyProtection="1">
      <alignment horizontal="right" vertical="center"/>
      <protection/>
    </xf>
    <xf numFmtId="3" fontId="6" fillId="0" borderId="18" xfId="48" applyNumberFormat="1" applyFont="1" applyFill="1" applyBorder="1" applyAlignment="1" applyProtection="1" quotePrefix="1">
      <alignment horizontal="right" vertical="center"/>
      <protection/>
    </xf>
    <xf numFmtId="3" fontId="6" fillId="0" borderId="14" xfId="48" applyNumberFormat="1" applyFont="1" applyFill="1" applyBorder="1" applyAlignment="1" applyProtection="1" quotePrefix="1">
      <alignment horizontal="right" vertical="center"/>
      <protection/>
    </xf>
    <xf numFmtId="3" fontId="6" fillId="0" borderId="17" xfId="48" applyNumberFormat="1" applyFont="1" applyFill="1" applyBorder="1" applyAlignment="1" applyProtection="1" quotePrefix="1">
      <alignment horizontal="right" vertical="center"/>
      <protection/>
    </xf>
    <xf numFmtId="170" fontId="6" fillId="0" borderId="14" xfId="48" applyNumberFormat="1" applyFont="1" applyFill="1" applyBorder="1" applyAlignment="1" applyProtection="1">
      <alignment vertical="center"/>
      <protection/>
    </xf>
    <xf numFmtId="3" fontId="6" fillId="0" borderId="17" xfId="48" applyNumberFormat="1" applyFont="1" applyFill="1" applyBorder="1" applyAlignment="1" applyProtection="1">
      <alignment horizontal="right" vertical="center"/>
      <protection/>
    </xf>
    <xf numFmtId="0" fontId="3" fillId="0" borderId="0" xfId="49" applyFont="1" applyAlignment="1" applyProtection="1">
      <alignment vertical="center"/>
      <protection/>
    </xf>
    <xf numFmtId="0" fontId="6" fillId="0" borderId="0" xfId="49" applyFont="1" applyProtection="1">
      <alignment/>
      <protection/>
    </xf>
    <xf numFmtId="0" fontId="2" fillId="0" borderId="0" xfId="49" applyProtection="1">
      <alignment/>
      <protection/>
    </xf>
    <xf numFmtId="0" fontId="2" fillId="0" borderId="0" xfId="49" applyBorder="1" applyProtection="1">
      <alignment/>
      <protection/>
    </xf>
    <xf numFmtId="0" fontId="6" fillId="0" borderId="0" xfId="49" applyFont="1" applyAlignment="1" applyProtection="1">
      <alignment vertical="center"/>
      <protection/>
    </xf>
    <xf numFmtId="0" fontId="2" fillId="0" borderId="0" xfId="49" applyAlignment="1" applyProtection="1">
      <alignment vertical="center"/>
      <protection/>
    </xf>
    <xf numFmtId="0" fontId="2" fillId="0" borderId="0" xfId="49" applyBorder="1" applyAlignment="1" applyProtection="1">
      <alignment vertical="center"/>
      <protection/>
    </xf>
    <xf numFmtId="0" fontId="2" fillId="0" borderId="0" xfId="49" applyFill="1" applyAlignment="1" applyProtection="1">
      <alignment vertical="center"/>
      <protection/>
    </xf>
    <xf numFmtId="0" fontId="4" fillId="0" borderId="17" xfId="51" applyFont="1" applyBorder="1" applyAlignment="1" applyProtection="1">
      <alignment vertical="center"/>
      <protection/>
    </xf>
    <xf numFmtId="0" fontId="5" fillId="0" borderId="17" xfId="51" applyFont="1" applyBorder="1" applyAlignment="1" applyProtection="1">
      <alignment horizontal="left" vertical="center" wrapText="1"/>
      <protection/>
    </xf>
    <xf numFmtId="0" fontId="6" fillId="0" borderId="18" xfId="49" applyFont="1" applyBorder="1" applyAlignment="1" applyProtection="1">
      <alignment horizontal="left" vertical="center" wrapText="1" indent="1"/>
      <protection/>
    </xf>
    <xf numFmtId="3" fontId="5" fillId="0" borderId="18" xfId="49" applyNumberFormat="1" applyFont="1" applyBorder="1" applyAlignment="1" applyProtection="1">
      <alignment horizontal="right" vertical="center" wrapText="1"/>
      <protection/>
    </xf>
    <xf numFmtId="3" fontId="6" fillId="0" borderId="10" xfId="51" applyNumberFormat="1" applyFont="1" applyBorder="1" applyAlignment="1" applyProtection="1">
      <alignment horizontal="right" vertical="center" wrapText="1"/>
      <protection/>
    </xf>
    <xf numFmtId="3" fontId="6" fillId="0" borderId="10" xfId="51" applyNumberFormat="1" applyFont="1" applyFill="1" applyBorder="1" applyAlignment="1" applyProtection="1">
      <alignment horizontal="right" vertical="center" wrapText="1"/>
      <protection/>
    </xf>
    <xf numFmtId="0" fontId="6" fillId="0" borderId="18" xfId="49" applyFont="1" applyBorder="1" applyAlignment="1" applyProtection="1">
      <alignment horizontal="left" vertical="center" wrapText="1" indent="2"/>
      <protection/>
    </xf>
    <xf numFmtId="0" fontId="6" fillId="0" borderId="18" xfId="49" applyFont="1" applyBorder="1" applyAlignment="1" applyProtection="1">
      <alignment horizontal="left" vertical="center" wrapText="1" indent="4"/>
      <protection/>
    </xf>
    <xf numFmtId="3" fontId="5" fillId="0" borderId="18" xfId="49" applyNumberFormat="1" applyFont="1" applyFill="1" applyBorder="1" applyAlignment="1" applyProtection="1">
      <alignment horizontal="right" vertical="center" wrapText="1"/>
      <protection/>
    </xf>
    <xf numFmtId="0" fontId="6" fillId="0" borderId="18" xfId="49" applyFont="1" applyBorder="1" applyAlignment="1" applyProtection="1">
      <alignment horizontal="left" vertical="center" wrapText="1" indent="1"/>
      <protection/>
    </xf>
    <xf numFmtId="3" fontId="6" fillId="0" borderId="18" xfId="51" applyNumberFormat="1" applyFont="1" applyBorder="1" applyAlignment="1" applyProtection="1">
      <alignment horizontal="right" vertical="center" wrapText="1"/>
      <protection/>
    </xf>
    <xf numFmtId="3" fontId="6" fillId="0" borderId="18" xfId="51" applyNumberFormat="1" applyFont="1" applyFill="1" applyBorder="1" applyAlignment="1" applyProtection="1">
      <alignment horizontal="right" vertical="center" wrapText="1"/>
      <protection/>
    </xf>
    <xf numFmtId="0" fontId="6" fillId="0" borderId="0" xfId="51" applyFont="1" applyProtection="1">
      <alignment/>
      <protection/>
    </xf>
    <xf numFmtId="0" fontId="3" fillId="0" borderId="0" xfId="50" applyFont="1" applyAlignment="1" applyProtection="1">
      <alignment vertical="center"/>
      <protection/>
    </xf>
    <xf numFmtId="0" fontId="6" fillId="0" borderId="0" xfId="50" applyFont="1" applyProtection="1">
      <alignment/>
      <protection/>
    </xf>
    <xf numFmtId="0" fontId="6" fillId="0" borderId="0" xfId="50" applyFont="1" applyBorder="1" applyProtection="1">
      <alignment/>
      <protection/>
    </xf>
    <xf numFmtId="0" fontId="6" fillId="0" borderId="0" xfId="50" applyFont="1" applyAlignment="1" applyProtection="1">
      <alignment vertical="center"/>
      <protection/>
    </xf>
    <xf numFmtId="0" fontId="6" fillId="0" borderId="0" xfId="50" applyFont="1" applyBorder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6" fillId="0" borderId="18" xfId="50" applyFont="1" applyBorder="1" applyAlignment="1" applyProtection="1">
      <alignment horizontal="left" vertical="center" wrapText="1" indent="1"/>
      <protection/>
    </xf>
    <xf numFmtId="3" fontId="6" fillId="0" borderId="10" xfId="51" applyNumberFormat="1" applyFont="1" applyBorder="1" applyAlignment="1" applyProtection="1">
      <alignment horizontal="right" vertical="center"/>
      <protection/>
    </xf>
    <xf numFmtId="3" fontId="6" fillId="0" borderId="10" xfId="51" applyNumberFormat="1" applyFont="1" applyFill="1" applyBorder="1" applyAlignment="1" applyProtection="1">
      <alignment horizontal="right" vertical="center"/>
      <protection/>
    </xf>
    <xf numFmtId="0" fontId="6" fillId="0" borderId="18" xfId="50" applyFont="1" applyBorder="1" applyAlignment="1" applyProtection="1">
      <alignment horizontal="left" vertical="center" wrapText="1" indent="2"/>
      <protection/>
    </xf>
    <xf numFmtId="3" fontId="6" fillId="0" borderId="14" xfId="51" applyNumberFormat="1" applyFont="1" applyBorder="1" applyAlignment="1" applyProtection="1">
      <alignment horizontal="right" vertical="center"/>
      <protection/>
    </xf>
    <xf numFmtId="3" fontId="6" fillId="0" borderId="14" xfId="51" applyNumberFormat="1" applyFont="1" applyFill="1" applyBorder="1" applyAlignment="1" applyProtection="1">
      <alignment horizontal="right" vertical="center"/>
      <protection/>
    </xf>
    <xf numFmtId="0" fontId="6" fillId="0" borderId="18" xfId="50" applyFont="1" applyBorder="1" applyAlignment="1" applyProtection="1">
      <alignment horizontal="left" vertical="center" wrapText="1" indent="4"/>
      <protection/>
    </xf>
    <xf numFmtId="0" fontId="6" fillId="0" borderId="18" xfId="53" applyFont="1" applyBorder="1" applyAlignment="1">
      <alignment horizontal="left" vertical="center" wrapText="1" indent="1"/>
      <protection/>
    </xf>
    <xf numFmtId="0" fontId="6" fillId="0" borderId="18" xfId="50" applyFont="1" applyFill="1" applyBorder="1" applyAlignment="1" applyProtection="1">
      <alignment horizontal="left" vertical="center" wrapText="1" indent="1"/>
      <protection/>
    </xf>
    <xf numFmtId="3" fontId="6" fillId="0" borderId="17" xfId="51" applyNumberFormat="1" applyFont="1" applyBorder="1" applyAlignment="1" applyProtection="1">
      <alignment horizontal="right" vertical="center"/>
      <protection/>
    </xf>
    <xf numFmtId="3" fontId="6" fillId="0" borderId="17" xfId="51" applyNumberFormat="1" applyFont="1" applyFill="1" applyBorder="1" applyAlignment="1" applyProtection="1">
      <alignment horizontal="right" vertical="center"/>
      <protection/>
    </xf>
    <xf numFmtId="0" fontId="7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7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wrapText="1"/>
      <protection/>
    </xf>
    <xf numFmtId="0" fontId="5" fillId="0" borderId="12" xfId="51" applyFont="1" applyFill="1" applyBorder="1" applyAlignment="1">
      <alignment horizontal="left" vertical="center"/>
      <protection/>
    </xf>
    <xf numFmtId="0" fontId="5" fillId="0" borderId="12" xfId="51" applyFont="1" applyFill="1" applyBorder="1">
      <alignment/>
      <protection/>
    </xf>
    <xf numFmtId="0" fontId="5" fillId="0" borderId="13" xfId="51" applyFont="1" applyFill="1" applyBorder="1">
      <alignment/>
      <protection/>
    </xf>
    <xf numFmtId="0" fontId="5" fillId="0" borderId="0" xfId="51" applyFont="1" applyFill="1" applyAlignment="1">
      <alignment vertical="center"/>
      <protection/>
    </xf>
    <xf numFmtId="0" fontId="5" fillId="0" borderId="19" xfId="51" applyFont="1" applyFill="1" applyBorder="1" applyAlignment="1">
      <alignment vertical="center"/>
      <protection/>
    </xf>
    <xf numFmtId="0" fontId="5" fillId="0" borderId="20" xfId="51" applyFont="1" applyFill="1" applyBorder="1">
      <alignment/>
      <protection/>
    </xf>
    <xf numFmtId="0" fontId="6" fillId="0" borderId="12" xfId="48" applyFont="1" applyFill="1" applyBorder="1" applyAlignment="1" applyProtection="1">
      <alignment horizontal="centerContinuous" wrapText="1"/>
      <protection/>
    </xf>
    <xf numFmtId="0" fontId="6" fillId="0" borderId="13" xfId="48" applyFont="1" applyFill="1" applyBorder="1" applyAlignment="1" applyProtection="1">
      <alignment horizontal="centerContinuous" wrapText="1"/>
      <protection/>
    </xf>
    <xf numFmtId="0" fontId="5" fillId="0" borderId="13" xfId="51" applyFont="1" applyFill="1" applyBorder="1" applyAlignment="1" applyProtection="1">
      <alignment horizontal="left" vertical="center"/>
      <protection/>
    </xf>
    <xf numFmtId="0" fontId="5" fillId="0" borderId="17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>
      <alignment horizontal="left" vertical="center"/>
      <protection/>
    </xf>
    <xf numFmtId="0" fontId="3" fillId="0" borderId="0" xfId="53" applyAlignment="1">
      <alignment wrapText="1"/>
      <protection/>
    </xf>
  </cellXfs>
  <cellStyles count="52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_6_web_MA_Kontu skaits 070712 views" xfId="48"/>
    <cellStyle name="Normal_7_web_MA_Kartes 070712 views" xfId="49"/>
    <cellStyle name="Normal_8_web_MA_Karsu infrastruktura 070712 views" xfId="50"/>
    <cellStyle name="Normal_dacespedIV_cet" xfId="51"/>
    <cellStyle name="Nosaukums" xfId="52"/>
    <cellStyle name="Parastais 2" xfId="53"/>
    <cellStyle name="Paskaidrojošs teksts" xfId="54"/>
    <cellStyle name="Pārbaudes šūna" xfId="55"/>
    <cellStyle name="Piezīme" xfId="56"/>
    <cellStyle name="Percent" xfId="57"/>
    <cellStyle name="Saistītā šūna" xfId="58"/>
    <cellStyle name="Slikts" xfId="59"/>
    <cellStyle name="Currency" xfId="60"/>
    <cellStyle name="Currency [0]" xfId="61"/>
    <cellStyle name="Virsraksts 1" xfId="62"/>
    <cellStyle name="Virsraksts 2" xfId="63"/>
    <cellStyle name="Virsraksts 3" xfId="64"/>
    <cellStyle name="Virsraksts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466725</xdr:colOff>
      <xdr:row>1</xdr:row>
      <xdr:rowOff>38100</xdr:rowOff>
    </xdr:from>
    <xdr:to>
      <xdr:col>10</xdr:col>
      <xdr:colOff>228600</xdr:colOff>
      <xdr:row>2</xdr:row>
      <xdr:rowOff>95250</xdr:rowOff>
    </xdr:to>
    <xdr:pic>
      <xdr:nvPicPr>
        <xdr:cNvPr id="1" name="optTA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200025"/>
          <a:ext cx="10763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466725</xdr:colOff>
      <xdr:row>2</xdr:row>
      <xdr:rowOff>76200</xdr:rowOff>
    </xdr:from>
    <xdr:to>
      <xdr:col>10</xdr:col>
      <xdr:colOff>257175</xdr:colOff>
      <xdr:row>3</xdr:row>
      <xdr:rowOff>133350</xdr:rowOff>
    </xdr:to>
    <xdr:pic>
      <xdr:nvPicPr>
        <xdr:cNvPr id="2" name="optTA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400050"/>
          <a:ext cx="11049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466725</xdr:colOff>
      <xdr:row>3</xdr:row>
      <xdr:rowOff>114300</xdr:rowOff>
    </xdr:from>
    <xdr:to>
      <xdr:col>10</xdr:col>
      <xdr:colOff>219075</xdr:colOff>
      <xdr:row>4</xdr:row>
      <xdr:rowOff>142875</xdr:rowOff>
    </xdr:to>
    <xdr:pic>
      <xdr:nvPicPr>
        <xdr:cNvPr id="3" name="optTA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2350" y="600075"/>
          <a:ext cx="106680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466725</xdr:colOff>
      <xdr:row>1</xdr:row>
      <xdr:rowOff>38100</xdr:rowOff>
    </xdr:from>
    <xdr:to>
      <xdr:col>10</xdr:col>
      <xdr:colOff>228600</xdr:colOff>
      <xdr:row>2</xdr:row>
      <xdr:rowOff>95250</xdr:rowOff>
    </xdr:to>
    <xdr:pic>
      <xdr:nvPicPr>
        <xdr:cNvPr id="1" name="optTA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200025"/>
          <a:ext cx="10763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466725</xdr:colOff>
      <xdr:row>2</xdr:row>
      <xdr:rowOff>76200</xdr:rowOff>
    </xdr:from>
    <xdr:to>
      <xdr:col>10</xdr:col>
      <xdr:colOff>257175</xdr:colOff>
      <xdr:row>3</xdr:row>
      <xdr:rowOff>133350</xdr:rowOff>
    </xdr:to>
    <xdr:pic>
      <xdr:nvPicPr>
        <xdr:cNvPr id="2" name="optTA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400050"/>
          <a:ext cx="11049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466725</xdr:colOff>
      <xdr:row>3</xdr:row>
      <xdr:rowOff>114300</xdr:rowOff>
    </xdr:from>
    <xdr:to>
      <xdr:col>10</xdr:col>
      <xdr:colOff>219075</xdr:colOff>
      <xdr:row>4</xdr:row>
      <xdr:rowOff>142875</xdr:rowOff>
    </xdr:to>
    <xdr:pic>
      <xdr:nvPicPr>
        <xdr:cNvPr id="3" name="optTA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2350" y="600075"/>
          <a:ext cx="106680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ainis\Projekti\MSP_10%20-%20Statistika\Kreditiestazu%20maksajumu%20statistika\2008\Copy%20of%202007_8_web_Karsu_infr_view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\Profiles\dacite\Local%20Settings\Temporary%20Internet%20Files\OLK10D\procIIMSBKKI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ainis\Projekti\MSP_10%20-%20Statistika\Statistika\LB%20m&#257;jas%20lapa\2013\2013_I\statistika%20parvesta%20eiro\Kopija%20no%202007_5_web_0607_Gramatojum_view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ainis\Projekti\MSP_10%20-%20Statistika\Kreditiestazu%20maksajumu%20statistika\2008\Copy%20of%202007_7_web_Kartes_view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ainis\Projekti\MSP_10%20-%20Statistika\Statistika\LB%20m&#257;jas%20lapa\2013\2013_I\statistika%20parvesta%20eiro\Kopija%20no%202007_4_web_0607_Skaidra_nauda_view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ainis\Projekti\MSP_10%20-%20Statistika\Statistika\LB%20m&#257;jas%20lapa\2013\2013_I\statistika%20parvesta%20eiro\Kopija%20no%202007_6_web_Kontu_skaits_view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ainis\Projekti\MSP_10%20-%20Statistika\Statistika\LB%20m&#257;jas%20lapa\2013\2013_I\statistika%20parvesta%20eiro\eiro_Latvijas_maks_stat_latv_2013_I%20-%20kopij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ist\lbdb$\STS\2007_2_web_0607_Starpb_view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bs1\lbdb$\STS\2007_2_web_0607_Starpb_view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ist\lbdb$\Documents%20and%20Settings\arturso\My%20Documents\Darbi_2007\STS\DB200710\KMS\v3\2007_2_web_0607_Starpb_view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Darba"/>
      <sheetName val="kludas"/>
      <sheetName val="etalons"/>
      <sheetName val="atskaite"/>
    </sheetNames>
    <sheetDataSet>
      <sheetData sheetId="1">
        <row r="67">
          <cell r="B67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ācijas"/>
      <sheetName val="gada publikācijas"/>
      <sheetName val="gada publikacijas, tūkst.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  <sheetDataSet>
      <sheetData sheetId="2">
        <row r="13">
          <cell r="K13">
            <v>95113789</v>
          </cell>
          <cell r="M13">
            <v>77057511</v>
          </cell>
          <cell r="O13">
            <v>1821622</v>
          </cell>
          <cell r="Q13">
            <v>1610190</v>
          </cell>
          <cell r="X13">
            <v>240244745</v>
          </cell>
          <cell r="Z13">
            <v>305970230</v>
          </cell>
          <cell r="AB13">
            <v>3056963</v>
          </cell>
          <cell r="AD13">
            <v>924326</v>
          </cell>
        </row>
        <row r="14">
          <cell r="K14">
            <v>95113352</v>
          </cell>
          <cell r="M14">
            <v>77038354</v>
          </cell>
          <cell r="X14">
            <v>3125791</v>
          </cell>
          <cell r="Z14">
            <v>5672343</v>
          </cell>
        </row>
        <row r="15">
          <cell r="Q15">
            <v>1293297</v>
          </cell>
          <cell r="X15">
            <v>66405528</v>
          </cell>
          <cell r="Z15">
            <v>62918970</v>
          </cell>
          <cell r="AB15">
            <v>207896</v>
          </cell>
          <cell r="AD15">
            <v>81117</v>
          </cell>
        </row>
        <row r="16">
          <cell r="O16">
            <v>1821622</v>
          </cell>
          <cell r="Q16">
            <v>316893</v>
          </cell>
          <cell r="X16">
            <v>170713426</v>
          </cell>
          <cell r="Z16">
            <v>237378917</v>
          </cell>
          <cell r="AB16">
            <v>2849067</v>
          </cell>
          <cell r="AD16">
            <v>839211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Darba"/>
      <sheetName val="kludas"/>
      <sheetName val="etalons"/>
      <sheetName val="atskaite"/>
    </sheetNames>
    <sheetDataSet>
      <sheetData sheetId="1">
        <row r="22">
          <cell r="B22">
            <v>16</v>
          </cell>
        </row>
        <row r="23">
          <cell r="B23">
            <v>17</v>
          </cell>
        </row>
        <row r="67">
          <cell r="B6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kludas"/>
      <sheetName val="Darba"/>
      <sheetName val="etalons"/>
      <sheetName val="atskaite"/>
    </sheetNames>
    <sheetDataSet>
      <sheetData sheetId="1">
        <row r="67">
          <cell r="B67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Darba"/>
      <sheetName val="kludas"/>
      <sheetName val="etalons"/>
      <sheetName val="atskaite"/>
    </sheetNames>
    <sheetDataSet>
      <sheetData sheetId="1">
        <row r="22">
          <cell r="B22">
            <v>16</v>
          </cell>
        </row>
        <row r="23">
          <cell r="B23">
            <v>17</v>
          </cell>
        </row>
        <row r="67">
          <cell r="B67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Darba"/>
      <sheetName val="kludas"/>
      <sheetName val="etalons"/>
      <sheetName val="atskaite"/>
    </sheetNames>
    <sheetDataSet>
      <sheetData sheetId="1">
        <row r="67">
          <cell r="B67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nstantes"/>
      <sheetName val="INI"/>
      <sheetName val="Names"/>
      <sheetName val="Klientu maksasanas lidzekli"/>
      <sheetName val="Darba"/>
      <sheetName val="Maksāšanas līdzekļu skaits"/>
      <sheetName val="Maksāšanas līdzekļu apjoms"/>
      <sheetName val="Transakciju skaits termināļos"/>
      <sheetName val="Transakciju apjoms termināļos"/>
      <sheetName val="Kases transakcijas"/>
      <sheetName val="Grāmatojuma transakcijas"/>
      <sheetName val="Klientu konti"/>
      <sheetName val="Karšu skaits"/>
      <sheetName val="ATM un POS"/>
    </sheetNames>
    <sheetDataSet>
      <sheetData sheetId="0">
        <row r="67">
          <cell r="B67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kludas"/>
      <sheetName val="etalon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kludas"/>
      <sheetName val="Darba"/>
      <sheetName val="etalons"/>
      <sheetName val="atskait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DJ53"/>
  <sheetViews>
    <sheetView showGridLines="0" zoomScalePageLayoutView="0" workbookViewId="0" topLeftCell="A1">
      <pane xSplit="1" ySplit="7" topLeftCell="CZ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J8" sqref="DJ8"/>
    </sheetView>
  </sheetViews>
  <sheetFormatPr defaultColWidth="9.140625" defaultRowHeight="15"/>
  <cols>
    <col min="1" max="1" width="34.57421875" style="3" customWidth="1"/>
    <col min="2" max="57" width="9.8515625" style="3" customWidth="1"/>
    <col min="58" max="58" width="6.140625" style="3" bestFit="1" customWidth="1"/>
    <col min="59" max="59" width="8.421875" style="3" bestFit="1" customWidth="1"/>
    <col min="60" max="60" width="7.8515625" style="3" bestFit="1" customWidth="1"/>
    <col min="61" max="61" width="9.57421875" style="3" bestFit="1" customWidth="1"/>
    <col min="62" max="62" width="6.8515625" style="3" bestFit="1" customWidth="1"/>
    <col min="63" max="65" width="7.8515625" style="3" customWidth="1"/>
    <col min="66" max="66" width="6.8515625" style="3" bestFit="1" customWidth="1"/>
    <col min="67" max="69" width="7.8515625" style="3" customWidth="1"/>
    <col min="70" max="70" width="6.8515625" style="3" bestFit="1" customWidth="1"/>
    <col min="71" max="72" width="7.8515625" style="3" customWidth="1"/>
    <col min="73" max="73" width="7.7109375" style="3" bestFit="1" customWidth="1"/>
    <col min="74" max="74" width="6.8515625" style="3" bestFit="1" customWidth="1"/>
    <col min="75" max="75" width="8.421875" style="3" bestFit="1" customWidth="1"/>
    <col min="76" max="76" width="7.8515625" style="3" customWidth="1"/>
    <col min="77" max="77" width="7.7109375" style="3" bestFit="1" customWidth="1"/>
    <col min="78" max="78" width="6.8515625" style="3" bestFit="1" customWidth="1"/>
    <col min="79" max="82" width="7.8515625" style="3" customWidth="1"/>
    <col min="83" max="83" width="8.421875" style="3" bestFit="1" customWidth="1"/>
    <col min="84" max="84" width="7.8515625" style="3" customWidth="1"/>
    <col min="85" max="85" width="7.7109375" style="3" bestFit="1" customWidth="1"/>
    <col min="86" max="86" width="6.8515625" style="3" bestFit="1" customWidth="1"/>
    <col min="87" max="102" width="7.8515625" style="3" customWidth="1"/>
    <col min="103" max="16384" width="9.140625" style="3" customWidth="1"/>
  </cols>
  <sheetData>
    <row r="1" spans="1:6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2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2.75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2" ht="12.75">
      <c r="A4" s="6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114" s="14" customFormat="1" ht="12.75">
      <c r="A5" s="7" t="s">
        <v>4</v>
      </c>
      <c r="B5" s="8">
        <v>1998</v>
      </c>
      <c r="C5" s="9"/>
      <c r="D5" s="9"/>
      <c r="E5" s="10"/>
      <c r="F5" s="9"/>
      <c r="G5" s="11"/>
      <c r="H5" s="8">
        <v>1999</v>
      </c>
      <c r="I5" s="9"/>
      <c r="J5" s="9"/>
      <c r="K5" s="10"/>
      <c r="L5" s="9"/>
      <c r="M5" s="11"/>
      <c r="N5" s="8">
        <v>2000</v>
      </c>
      <c r="O5" s="9"/>
      <c r="P5" s="9"/>
      <c r="Q5" s="10"/>
      <c r="R5" s="9"/>
      <c r="S5" s="11"/>
      <c r="T5" s="8">
        <v>2001</v>
      </c>
      <c r="U5" s="9"/>
      <c r="V5" s="9"/>
      <c r="W5" s="10"/>
      <c r="X5" s="9"/>
      <c r="Y5" s="11"/>
      <c r="Z5" s="8">
        <v>2002</v>
      </c>
      <c r="AA5" s="9"/>
      <c r="AB5" s="9"/>
      <c r="AC5" s="10"/>
      <c r="AD5" s="9"/>
      <c r="AE5" s="11"/>
      <c r="AF5" s="8">
        <v>2003</v>
      </c>
      <c r="AG5" s="9"/>
      <c r="AH5" s="9"/>
      <c r="AI5" s="10"/>
      <c r="AJ5" s="9"/>
      <c r="AK5" s="11"/>
      <c r="AL5" s="8">
        <v>2004</v>
      </c>
      <c r="AM5" s="9"/>
      <c r="AN5" s="9"/>
      <c r="AO5" s="10"/>
      <c r="AP5" s="9"/>
      <c r="AQ5" s="11"/>
      <c r="AR5" s="8">
        <v>2005</v>
      </c>
      <c r="AS5" s="9"/>
      <c r="AT5" s="9"/>
      <c r="AU5" s="10"/>
      <c r="AV5" s="9"/>
      <c r="AW5" s="11"/>
      <c r="AX5" s="8">
        <v>2006</v>
      </c>
      <c r="AY5" s="9"/>
      <c r="AZ5" s="9"/>
      <c r="BA5" s="10"/>
      <c r="BB5" s="9"/>
      <c r="BC5" s="11"/>
      <c r="BD5" s="8">
        <v>2007</v>
      </c>
      <c r="BE5" s="9"/>
      <c r="BF5" s="9"/>
      <c r="BG5" s="10"/>
      <c r="BH5" s="10"/>
      <c r="BI5" s="9"/>
      <c r="BJ5" s="11"/>
      <c r="BK5" s="8">
        <v>2008</v>
      </c>
      <c r="BL5" s="9"/>
      <c r="BM5" s="9"/>
      <c r="BN5" s="10"/>
      <c r="BO5" s="10"/>
      <c r="BP5" s="9"/>
      <c r="BQ5" s="9"/>
      <c r="BR5" s="12"/>
      <c r="BS5" s="8">
        <v>2009</v>
      </c>
      <c r="BT5" s="9"/>
      <c r="BU5" s="9"/>
      <c r="BV5" s="10"/>
      <c r="BW5" s="10"/>
      <c r="BX5" s="9"/>
      <c r="BY5" s="9"/>
      <c r="BZ5" s="12"/>
      <c r="CA5" s="8">
        <v>2010</v>
      </c>
      <c r="CB5" s="9"/>
      <c r="CC5" s="9"/>
      <c r="CD5" s="10"/>
      <c r="CE5" s="13"/>
      <c r="CF5" s="9"/>
      <c r="CG5" s="9"/>
      <c r="CH5" s="12"/>
      <c r="CI5" s="8">
        <v>2011</v>
      </c>
      <c r="CJ5" s="9"/>
      <c r="CK5" s="9"/>
      <c r="CL5" s="10"/>
      <c r="CM5" s="10"/>
      <c r="CN5" s="9"/>
      <c r="CO5" s="9"/>
      <c r="CP5" s="12"/>
      <c r="CQ5" s="8">
        <v>2012</v>
      </c>
      <c r="CR5" s="9"/>
      <c r="CS5" s="9"/>
      <c r="CT5" s="10"/>
      <c r="CU5" s="10"/>
      <c r="CV5" s="9"/>
      <c r="CW5" s="9"/>
      <c r="CX5" s="12"/>
      <c r="CY5" s="8">
        <v>2013</v>
      </c>
      <c r="CZ5" s="9"/>
      <c r="DA5" s="9"/>
      <c r="DB5" s="10"/>
      <c r="DC5" s="10"/>
      <c r="DD5" s="9"/>
      <c r="DE5" s="9"/>
      <c r="DF5" s="12"/>
      <c r="DG5" s="10">
        <v>2014</v>
      </c>
      <c r="DH5" s="9"/>
      <c r="DI5" s="9"/>
      <c r="DJ5" s="12"/>
    </row>
    <row r="6" spans="1:114" s="14" customFormat="1" ht="19.5">
      <c r="A6" s="15"/>
      <c r="B6" s="16" t="s">
        <v>5</v>
      </c>
      <c r="C6" s="17"/>
      <c r="D6" s="18"/>
      <c r="E6" s="16" t="s">
        <v>6</v>
      </c>
      <c r="F6" s="17"/>
      <c r="G6" s="18"/>
      <c r="H6" s="16" t="s">
        <v>5</v>
      </c>
      <c r="I6" s="17"/>
      <c r="J6" s="18"/>
      <c r="K6" s="16" t="s">
        <v>6</v>
      </c>
      <c r="L6" s="17"/>
      <c r="M6" s="18"/>
      <c r="N6" s="16" t="s">
        <v>5</v>
      </c>
      <c r="O6" s="17"/>
      <c r="P6" s="18"/>
      <c r="Q6" s="16" t="s">
        <v>6</v>
      </c>
      <c r="R6" s="17"/>
      <c r="S6" s="18"/>
      <c r="T6" s="16" t="s">
        <v>5</v>
      </c>
      <c r="U6" s="17"/>
      <c r="V6" s="18"/>
      <c r="W6" s="16" t="s">
        <v>6</v>
      </c>
      <c r="X6" s="17"/>
      <c r="Y6" s="18"/>
      <c r="Z6" s="16" t="s">
        <v>5</v>
      </c>
      <c r="AA6" s="17"/>
      <c r="AB6" s="18"/>
      <c r="AC6" s="16" t="s">
        <v>6</v>
      </c>
      <c r="AD6" s="17"/>
      <c r="AE6" s="18"/>
      <c r="AF6" s="16" t="s">
        <v>5</v>
      </c>
      <c r="AG6" s="17"/>
      <c r="AH6" s="18"/>
      <c r="AI6" s="16" t="s">
        <v>6</v>
      </c>
      <c r="AJ6" s="17"/>
      <c r="AK6" s="18"/>
      <c r="AL6" s="16" t="s">
        <v>5</v>
      </c>
      <c r="AM6" s="17"/>
      <c r="AN6" s="18"/>
      <c r="AO6" s="16" t="s">
        <v>6</v>
      </c>
      <c r="AP6" s="17"/>
      <c r="AQ6" s="18"/>
      <c r="AR6" s="16" t="s">
        <v>5</v>
      </c>
      <c r="AS6" s="17"/>
      <c r="AT6" s="18"/>
      <c r="AU6" s="16" t="s">
        <v>6</v>
      </c>
      <c r="AV6" s="17"/>
      <c r="AW6" s="18"/>
      <c r="AX6" s="16" t="s">
        <v>5</v>
      </c>
      <c r="AY6" s="17"/>
      <c r="AZ6" s="18"/>
      <c r="BA6" s="16" t="s">
        <v>6</v>
      </c>
      <c r="BB6" s="17"/>
      <c r="BC6" s="18"/>
      <c r="BD6" s="16" t="s">
        <v>5</v>
      </c>
      <c r="BE6" s="17"/>
      <c r="BF6" s="18"/>
      <c r="BG6" s="16" t="s">
        <v>6</v>
      </c>
      <c r="BH6" s="19"/>
      <c r="BI6" s="17"/>
      <c r="BJ6" s="18"/>
      <c r="BK6" s="20" t="s">
        <v>5</v>
      </c>
      <c r="BL6" s="21"/>
      <c r="BM6" s="21"/>
      <c r="BN6" s="22"/>
      <c r="BO6" s="20" t="s">
        <v>6</v>
      </c>
      <c r="BP6" s="21"/>
      <c r="BQ6" s="21"/>
      <c r="BR6" s="22"/>
      <c r="BS6" s="20" t="s">
        <v>5</v>
      </c>
      <c r="BT6" s="21"/>
      <c r="BU6" s="21"/>
      <c r="BV6" s="22"/>
      <c r="BW6" s="20" t="s">
        <v>6</v>
      </c>
      <c r="BX6" s="21"/>
      <c r="BY6" s="21"/>
      <c r="BZ6" s="22"/>
      <c r="CA6" s="20" t="s">
        <v>5</v>
      </c>
      <c r="CB6" s="21"/>
      <c r="CC6" s="21"/>
      <c r="CD6" s="22"/>
      <c r="CE6" s="20" t="s">
        <v>6</v>
      </c>
      <c r="CF6" s="21"/>
      <c r="CG6" s="21"/>
      <c r="CH6" s="22"/>
      <c r="CI6" s="20" t="s">
        <v>5</v>
      </c>
      <c r="CJ6" s="21"/>
      <c r="CK6" s="21"/>
      <c r="CL6" s="22"/>
      <c r="CM6" s="20" t="s">
        <v>6</v>
      </c>
      <c r="CN6" s="21"/>
      <c r="CO6" s="21"/>
      <c r="CP6" s="22"/>
      <c r="CQ6" s="20" t="s">
        <v>5</v>
      </c>
      <c r="CR6" s="21"/>
      <c r="CS6" s="21"/>
      <c r="CT6" s="22"/>
      <c r="CU6" s="20" t="s">
        <v>6</v>
      </c>
      <c r="CV6" s="21"/>
      <c r="CW6" s="21"/>
      <c r="CX6" s="22"/>
      <c r="CY6" s="20" t="s">
        <v>5</v>
      </c>
      <c r="CZ6" s="21"/>
      <c r="DA6" s="21"/>
      <c r="DB6" s="22"/>
      <c r="DC6" s="20" t="s">
        <v>6</v>
      </c>
      <c r="DD6" s="21"/>
      <c r="DE6" s="21"/>
      <c r="DF6" s="22"/>
      <c r="DG6" s="20" t="s">
        <v>5</v>
      </c>
      <c r="DH6" s="21"/>
      <c r="DI6" s="21"/>
      <c r="DJ6" s="22"/>
    </row>
    <row r="7" spans="1:114" ht="88.5">
      <c r="A7" s="23"/>
      <c r="B7" s="24" t="s">
        <v>7</v>
      </c>
      <c r="C7" s="24" t="s">
        <v>8</v>
      </c>
      <c r="D7" s="25"/>
      <c r="E7" s="24" t="s">
        <v>7</v>
      </c>
      <c r="F7" s="24" t="s">
        <v>8</v>
      </c>
      <c r="G7" s="25"/>
      <c r="H7" s="24" t="s">
        <v>7</v>
      </c>
      <c r="I7" s="24" t="s">
        <v>8</v>
      </c>
      <c r="J7" s="25"/>
      <c r="K7" s="24" t="s">
        <v>7</v>
      </c>
      <c r="L7" s="24" t="s">
        <v>8</v>
      </c>
      <c r="M7" s="25"/>
      <c r="N7" s="24" t="s">
        <v>7</v>
      </c>
      <c r="O7" s="24" t="s">
        <v>8</v>
      </c>
      <c r="P7" s="25"/>
      <c r="Q7" s="24" t="s">
        <v>7</v>
      </c>
      <c r="R7" s="24" t="s">
        <v>8</v>
      </c>
      <c r="S7" s="25"/>
      <c r="T7" s="24" t="s">
        <v>7</v>
      </c>
      <c r="U7" s="24" t="s">
        <v>8</v>
      </c>
      <c r="V7" s="25"/>
      <c r="W7" s="24" t="s">
        <v>7</v>
      </c>
      <c r="X7" s="24" t="s">
        <v>8</v>
      </c>
      <c r="Y7" s="25"/>
      <c r="Z7" s="24" t="s">
        <v>7</v>
      </c>
      <c r="AA7" s="24" t="s">
        <v>8</v>
      </c>
      <c r="AB7" s="25"/>
      <c r="AC7" s="24" t="s">
        <v>7</v>
      </c>
      <c r="AD7" s="24" t="s">
        <v>8</v>
      </c>
      <c r="AE7" s="25"/>
      <c r="AF7" s="24" t="s">
        <v>7</v>
      </c>
      <c r="AG7" s="24" t="s">
        <v>8</v>
      </c>
      <c r="AH7" s="25"/>
      <c r="AI7" s="24" t="s">
        <v>7</v>
      </c>
      <c r="AJ7" s="24" t="s">
        <v>8</v>
      </c>
      <c r="AK7" s="25"/>
      <c r="AL7" s="24" t="s">
        <v>7</v>
      </c>
      <c r="AM7" s="24" t="s">
        <v>8</v>
      </c>
      <c r="AN7" s="25"/>
      <c r="AO7" s="24" t="s">
        <v>7</v>
      </c>
      <c r="AP7" s="24" t="s">
        <v>8</v>
      </c>
      <c r="AQ7" s="25"/>
      <c r="AR7" s="24" t="s">
        <v>7</v>
      </c>
      <c r="AS7" s="24" t="s">
        <v>8</v>
      </c>
      <c r="AT7" s="25"/>
      <c r="AU7" s="24" t="s">
        <v>7</v>
      </c>
      <c r="AV7" s="24" t="s">
        <v>8</v>
      </c>
      <c r="AW7" s="25"/>
      <c r="AX7" s="24" t="s">
        <v>7</v>
      </c>
      <c r="AY7" s="24" t="s">
        <v>8</v>
      </c>
      <c r="AZ7" s="25"/>
      <c r="BA7" s="24" t="s">
        <v>7</v>
      </c>
      <c r="BB7" s="24" t="s">
        <v>8</v>
      </c>
      <c r="BC7" s="25"/>
      <c r="BD7" s="24" t="s">
        <v>7</v>
      </c>
      <c r="BE7" s="24" t="s">
        <v>8</v>
      </c>
      <c r="BF7" s="25"/>
      <c r="BG7" s="24" t="s">
        <v>7</v>
      </c>
      <c r="BH7" s="24" t="s">
        <v>9</v>
      </c>
      <c r="BI7" s="26" t="s">
        <v>10</v>
      </c>
      <c r="BJ7" s="25"/>
      <c r="BK7" s="27" t="s">
        <v>11</v>
      </c>
      <c r="BL7" s="27" t="s">
        <v>12</v>
      </c>
      <c r="BM7" s="27" t="s">
        <v>13</v>
      </c>
      <c r="BN7" s="28"/>
      <c r="BO7" s="27" t="s">
        <v>11</v>
      </c>
      <c r="BP7" s="27" t="s">
        <v>12</v>
      </c>
      <c r="BQ7" s="27" t="s">
        <v>13</v>
      </c>
      <c r="BR7" s="28"/>
      <c r="BS7" s="27" t="s">
        <v>11</v>
      </c>
      <c r="BT7" s="27" t="s">
        <v>12</v>
      </c>
      <c r="BU7" s="27" t="s">
        <v>13</v>
      </c>
      <c r="BV7" s="28"/>
      <c r="BW7" s="27" t="s">
        <v>11</v>
      </c>
      <c r="BX7" s="27" t="s">
        <v>12</v>
      </c>
      <c r="BY7" s="27" t="s">
        <v>13</v>
      </c>
      <c r="BZ7" s="28"/>
      <c r="CA7" s="27" t="s">
        <v>11</v>
      </c>
      <c r="CB7" s="27" t="s">
        <v>12</v>
      </c>
      <c r="CC7" s="27" t="s">
        <v>13</v>
      </c>
      <c r="CD7" s="28"/>
      <c r="CE7" s="27" t="s">
        <v>11</v>
      </c>
      <c r="CF7" s="27" t="s">
        <v>12</v>
      </c>
      <c r="CG7" s="27" t="s">
        <v>13</v>
      </c>
      <c r="CH7" s="28"/>
      <c r="CI7" s="27" t="s">
        <v>11</v>
      </c>
      <c r="CJ7" s="27" t="s">
        <v>12</v>
      </c>
      <c r="CK7" s="27" t="s">
        <v>13</v>
      </c>
      <c r="CL7" s="28"/>
      <c r="CM7" s="27" t="s">
        <v>11</v>
      </c>
      <c r="CN7" s="27" t="s">
        <v>12</v>
      </c>
      <c r="CO7" s="27" t="s">
        <v>13</v>
      </c>
      <c r="CP7" s="28"/>
      <c r="CQ7" s="27" t="s">
        <v>11</v>
      </c>
      <c r="CR7" s="27" t="s">
        <v>12</v>
      </c>
      <c r="CS7" s="27" t="s">
        <v>13</v>
      </c>
      <c r="CT7" s="28"/>
      <c r="CU7" s="27" t="s">
        <v>11</v>
      </c>
      <c r="CV7" s="27" t="s">
        <v>12</v>
      </c>
      <c r="CW7" s="27" t="s">
        <v>13</v>
      </c>
      <c r="CX7" s="28"/>
      <c r="CY7" s="27" t="s">
        <v>11</v>
      </c>
      <c r="CZ7" s="27" t="s">
        <v>12</v>
      </c>
      <c r="DA7" s="27" t="s">
        <v>13</v>
      </c>
      <c r="DB7" s="28"/>
      <c r="DC7" s="27" t="s">
        <v>11</v>
      </c>
      <c r="DD7" s="27" t="s">
        <v>12</v>
      </c>
      <c r="DE7" s="27" t="s">
        <v>13</v>
      </c>
      <c r="DF7" s="28"/>
      <c r="DG7" s="27" t="s">
        <v>11</v>
      </c>
      <c r="DH7" s="27" t="s">
        <v>12</v>
      </c>
      <c r="DI7" s="27" t="s">
        <v>13</v>
      </c>
      <c r="DJ7" s="28"/>
    </row>
    <row r="8" spans="1:114" s="31" customFormat="1" ht="20.25" customHeight="1">
      <c r="A8" s="29" t="s">
        <v>14</v>
      </c>
      <c r="B8" s="30">
        <f>B9+B15+B19</f>
        <v>6501.9</v>
      </c>
      <c r="C8" s="30">
        <f aca="true" t="shared" si="0" ref="C8:AP8">C9+C15+C19+C23</f>
        <v>1243.4</v>
      </c>
      <c r="D8" s="30">
        <f t="shared" si="0"/>
        <v>7745.3</v>
      </c>
      <c r="E8" s="30">
        <f>E9+E15+E19</f>
        <v>6504.099999999999</v>
      </c>
      <c r="F8" s="30">
        <f t="shared" si="0"/>
        <v>1242.0000000000002</v>
      </c>
      <c r="G8" s="30">
        <f t="shared" si="0"/>
        <v>7746.1</v>
      </c>
      <c r="H8" s="30">
        <f>H9+H15+H19</f>
        <v>8117.1</v>
      </c>
      <c r="I8" s="30">
        <f t="shared" si="0"/>
        <v>1377.3</v>
      </c>
      <c r="J8" s="30">
        <f t="shared" si="0"/>
        <v>9494.4</v>
      </c>
      <c r="K8" s="30">
        <f t="shared" si="0"/>
        <v>10174.000000000002</v>
      </c>
      <c r="L8" s="30">
        <f t="shared" si="0"/>
        <v>2367.8999999999996</v>
      </c>
      <c r="M8" s="30">
        <f t="shared" si="0"/>
        <v>12542</v>
      </c>
      <c r="N8" s="30">
        <f t="shared" si="0"/>
        <v>12186.6</v>
      </c>
      <c r="O8" s="30">
        <f t="shared" si="0"/>
        <v>3201.1</v>
      </c>
      <c r="P8" s="30">
        <f t="shared" si="0"/>
        <v>15387.6</v>
      </c>
      <c r="Q8" s="30">
        <f t="shared" si="0"/>
        <v>16466.600000000002</v>
      </c>
      <c r="R8" s="30">
        <f t="shared" si="0"/>
        <v>2950.5</v>
      </c>
      <c r="S8" s="30">
        <f t="shared" si="0"/>
        <v>19417</v>
      </c>
      <c r="T8" s="30">
        <f t="shared" si="0"/>
        <v>16164.100000000002</v>
      </c>
      <c r="U8" s="30">
        <f t="shared" si="0"/>
        <v>2304.3</v>
      </c>
      <c r="V8" s="30">
        <f t="shared" si="0"/>
        <v>18468.3</v>
      </c>
      <c r="W8" s="30">
        <f t="shared" si="0"/>
        <v>19313.4</v>
      </c>
      <c r="X8" s="30">
        <f t="shared" si="0"/>
        <v>2693</v>
      </c>
      <c r="Y8" s="30">
        <f t="shared" si="0"/>
        <v>22006.399999999998</v>
      </c>
      <c r="Z8" s="30">
        <f t="shared" si="0"/>
        <v>21781.600000000002</v>
      </c>
      <c r="AA8" s="30">
        <f t="shared" si="0"/>
        <v>2638.8</v>
      </c>
      <c r="AB8" s="30">
        <f t="shared" si="0"/>
        <v>24420.3</v>
      </c>
      <c r="AC8" s="30">
        <f t="shared" si="0"/>
        <v>24898.9</v>
      </c>
      <c r="AD8" s="30">
        <f t="shared" si="0"/>
        <v>3025.7</v>
      </c>
      <c r="AE8" s="30">
        <f t="shared" si="0"/>
        <v>27924.599999999995</v>
      </c>
      <c r="AF8" s="30">
        <f t="shared" si="0"/>
        <v>27542.1</v>
      </c>
      <c r="AG8" s="30">
        <f t="shared" si="0"/>
        <v>3159.2</v>
      </c>
      <c r="AH8" s="30">
        <f t="shared" si="0"/>
        <v>30701.4</v>
      </c>
      <c r="AI8" s="30">
        <f t="shared" si="0"/>
        <v>31980.7</v>
      </c>
      <c r="AJ8" s="30">
        <f t="shared" si="0"/>
        <v>3572.8</v>
      </c>
      <c r="AK8" s="30">
        <f t="shared" si="0"/>
        <v>35553.50000000001</v>
      </c>
      <c r="AL8" s="30">
        <f t="shared" si="0"/>
        <v>35756.8</v>
      </c>
      <c r="AM8" s="30">
        <f t="shared" si="0"/>
        <v>3658.4</v>
      </c>
      <c r="AN8" s="30">
        <f t="shared" si="0"/>
        <v>39415.299999999996</v>
      </c>
      <c r="AO8" s="30">
        <f t="shared" si="0"/>
        <v>40531.6</v>
      </c>
      <c r="AP8" s="30">
        <f t="shared" si="0"/>
        <v>4412.2</v>
      </c>
      <c r="AQ8" s="30">
        <f>AQ9+AQ15+AQ19+AQ23</f>
        <v>44943.8</v>
      </c>
      <c r="AR8" s="30">
        <f>AR9+AR15+AR19+AR23</f>
        <v>44442.2</v>
      </c>
      <c r="AS8" s="30">
        <f aca="true" t="shared" si="1" ref="AS8:AZ8">AS9+AS15+AS19+AS23</f>
        <v>3870.3</v>
      </c>
      <c r="AT8" s="30">
        <f t="shared" si="1"/>
        <v>48312.5</v>
      </c>
      <c r="AU8" s="30">
        <f t="shared" si="1"/>
        <v>51392.7</v>
      </c>
      <c r="AV8" s="30">
        <f t="shared" si="1"/>
        <v>3782.1</v>
      </c>
      <c r="AW8" s="30">
        <f t="shared" si="1"/>
        <v>55174.799999999996</v>
      </c>
      <c r="AX8" s="30">
        <f t="shared" si="1"/>
        <v>60049.1</v>
      </c>
      <c r="AY8" s="30">
        <f t="shared" si="1"/>
        <v>4116.5</v>
      </c>
      <c r="AZ8" s="30">
        <f t="shared" si="1"/>
        <v>64165.6</v>
      </c>
      <c r="BA8" s="30">
        <f aca="true" t="shared" si="2" ref="BA8:BH8">BA9+BA15+BA19+BA20+BA23</f>
        <v>68276.20000000001</v>
      </c>
      <c r="BB8" s="30">
        <f t="shared" si="2"/>
        <v>4815.399999999999</v>
      </c>
      <c r="BC8" s="30">
        <f t="shared" si="2"/>
        <v>73091.59999999999</v>
      </c>
      <c r="BD8" s="30">
        <f t="shared" si="2"/>
        <v>75230.1</v>
      </c>
      <c r="BE8" s="30">
        <f t="shared" si="2"/>
        <v>4979.1</v>
      </c>
      <c r="BF8" s="30">
        <f t="shared" si="2"/>
        <v>80209.2</v>
      </c>
      <c r="BG8" s="30">
        <f t="shared" si="2"/>
        <v>80083.79999999999</v>
      </c>
      <c r="BH8" s="30">
        <f t="shared" si="2"/>
        <v>3071.4</v>
      </c>
      <c r="BI8" s="30">
        <f>BI9+BI15+BI19+BI23+BI24</f>
        <v>2794.2000000000003</v>
      </c>
      <c r="BJ8" s="30">
        <f>BJ9+BJ15+BJ19+BJ20+BJ23+BJ24</f>
        <v>85949.5</v>
      </c>
      <c r="BK8" s="30">
        <f aca="true" t="shared" si="3" ref="BK8:BU8">BK9+BK15+BK19+BK20+BK23</f>
        <v>87439.7</v>
      </c>
      <c r="BL8" s="30">
        <f t="shared" si="3"/>
        <v>3021</v>
      </c>
      <c r="BM8" s="30">
        <f t="shared" si="3"/>
        <v>3043.2</v>
      </c>
      <c r="BN8" s="30">
        <f t="shared" si="3"/>
        <v>93503.9</v>
      </c>
      <c r="BO8" s="30">
        <f t="shared" si="3"/>
        <v>93118.8</v>
      </c>
      <c r="BP8" s="30">
        <f t="shared" si="3"/>
        <v>3250.4999999999995</v>
      </c>
      <c r="BQ8" s="30">
        <f t="shared" si="3"/>
        <v>3066.1000000000004</v>
      </c>
      <c r="BR8" s="30">
        <f>BR9+BR15+BR19+BR20+BR23</f>
        <v>99435.39999999998</v>
      </c>
      <c r="BS8" s="30">
        <f t="shared" si="3"/>
        <v>90327.47999999998</v>
      </c>
      <c r="BT8" s="30">
        <f t="shared" si="3"/>
        <v>2882.4000000000005</v>
      </c>
      <c r="BU8" s="30">
        <f t="shared" si="3"/>
        <v>2789.2000000000003</v>
      </c>
      <c r="BV8" s="30">
        <f>BV9+BV15+BV19+BV20+BV23</f>
        <v>95999.29999999999</v>
      </c>
      <c r="BW8" s="30">
        <f aca="true" t="shared" si="4" ref="BW8:CK8">BW9+BW15+BW19+BW20+BW23</f>
        <v>89376.90000000002</v>
      </c>
      <c r="BX8" s="30">
        <f t="shared" si="4"/>
        <v>3071.2999999999997</v>
      </c>
      <c r="BY8" s="30">
        <f t="shared" si="4"/>
        <v>3370.5000000000005</v>
      </c>
      <c r="BZ8" s="30">
        <f t="shared" si="4"/>
        <v>95818.7</v>
      </c>
      <c r="CA8" s="30">
        <f t="shared" si="4"/>
        <v>89446.9</v>
      </c>
      <c r="CB8" s="30">
        <f t="shared" si="4"/>
        <v>2986.7</v>
      </c>
      <c r="CC8" s="30">
        <f t="shared" si="4"/>
        <v>3408.6000000000004</v>
      </c>
      <c r="CD8" s="30">
        <f t="shared" si="4"/>
        <v>95842.2</v>
      </c>
      <c r="CE8" s="30">
        <f t="shared" si="4"/>
        <v>96397</v>
      </c>
      <c r="CF8" s="30">
        <f t="shared" si="4"/>
        <v>3257.7</v>
      </c>
      <c r="CG8" s="30">
        <f t="shared" si="4"/>
        <v>3970.3999999999996</v>
      </c>
      <c r="CH8" s="30">
        <f t="shared" si="4"/>
        <v>103625.1</v>
      </c>
      <c r="CI8" s="30">
        <f t="shared" si="4"/>
        <v>98862.69999999998</v>
      </c>
      <c r="CJ8" s="30">
        <f t="shared" si="4"/>
        <v>4148.2</v>
      </c>
      <c r="CK8" s="30">
        <f t="shared" si="4"/>
        <v>3674.7000000000003</v>
      </c>
      <c r="CL8" s="30">
        <f>CI8+CJ8+CK8</f>
        <v>106685.59999999998</v>
      </c>
      <c r="CM8" s="30">
        <f>CM9+CM15+CM19+CM20+CM23</f>
        <v>105037.09999999999</v>
      </c>
      <c r="CN8" s="30">
        <f>CN9+CN15+CN19+CN20+CN23</f>
        <v>4090.9000000000005</v>
      </c>
      <c r="CO8" s="30">
        <f>CO9+CO15+CO19+CO20+CO23</f>
        <v>4278.2</v>
      </c>
      <c r="CP8" s="30">
        <f>CM8+CN8+CO8</f>
        <v>113406.19999999998</v>
      </c>
      <c r="CQ8" s="30">
        <f>CQ9+CQ15+CQ19+CQ20+CQ23</f>
        <v>106464.40000000002</v>
      </c>
      <c r="CR8" s="30">
        <f>CR9+CR15+CR19+CR23</f>
        <v>6150.6</v>
      </c>
      <c r="CS8" s="30">
        <f>CS9+CS15+CS19+CS23</f>
        <v>4246.400000000001</v>
      </c>
      <c r="CT8" s="30">
        <f aca="true" t="shared" si="5" ref="CT8:CT19">CQ8+CR8+CS8</f>
        <v>116861.40000000002</v>
      </c>
      <c r="CU8" s="30">
        <f>CU9+CU15+CU19+CU20+CU23</f>
        <v>113825</v>
      </c>
      <c r="CV8" s="30">
        <f>CV9+CV15+CV19+CV23</f>
        <v>6582.099999999999</v>
      </c>
      <c r="CW8" s="30">
        <f>CW9+CW15+CW19+CW23</f>
        <v>4661.6</v>
      </c>
      <c r="CX8" s="30">
        <f aca="true" t="shared" si="6" ref="CX8:CX19">CU8+CV8+CW8</f>
        <v>125068.70000000001</v>
      </c>
      <c r="CY8" s="30">
        <f>CY9+CY15+CY19+CY20+CY23</f>
        <v>119546.9</v>
      </c>
      <c r="CZ8" s="30">
        <f>CZ9+CZ15+CZ19+CZ20+CZ23</f>
        <v>7298.500000000001</v>
      </c>
      <c r="DA8" s="30">
        <f>DA9+DA15+DA19+DA20+DA23</f>
        <v>4793.6</v>
      </c>
      <c r="DB8" s="30">
        <f aca="true" t="shared" si="7" ref="DB8:DB22">CY8+CZ8+DA8</f>
        <v>131639</v>
      </c>
      <c r="DC8" s="30">
        <f>DC9+DC15+DC19+DC20+DC23</f>
        <v>130947.59999999999</v>
      </c>
      <c r="DD8" s="30">
        <f>DD9+DD15+DD19+DD20+DD23</f>
        <v>7842.900000000001</v>
      </c>
      <c r="DE8" s="30">
        <f>DE9+DE15+DE19+DE20+DE23</f>
        <v>5334.300000000001</v>
      </c>
      <c r="DF8" s="30">
        <f aca="true" t="shared" si="8" ref="DF8:DF20">DC8+DD8+DE8</f>
        <v>144124.8</v>
      </c>
      <c r="DG8" s="30" t="s">
        <v>23</v>
      </c>
      <c r="DH8" s="30">
        <f>DH9+DH15+DH19+DH20+DH23</f>
        <v>148191.99999999997</v>
      </c>
      <c r="DI8" s="30">
        <f>DI9+DI15+DI19+DI23</f>
        <v>5492</v>
      </c>
      <c r="DJ8" s="30">
        <f>SUM(DH8:DI8)</f>
        <v>153683.99999999997</v>
      </c>
    </row>
    <row r="9" spans="1:114" ht="20.25" customHeight="1">
      <c r="A9" s="32" t="s">
        <v>15</v>
      </c>
      <c r="B9" s="33">
        <v>5700.5</v>
      </c>
      <c r="C9" s="33">
        <v>992.5</v>
      </c>
      <c r="D9" s="33">
        <v>6693</v>
      </c>
      <c r="E9" s="33">
        <v>5702.7</v>
      </c>
      <c r="F9" s="33">
        <v>991.1</v>
      </c>
      <c r="G9" s="33">
        <v>6693.8</v>
      </c>
      <c r="H9" s="33">
        <v>7144.6</v>
      </c>
      <c r="I9" s="33">
        <v>1070.6</v>
      </c>
      <c r="J9" s="33">
        <v>8215.2</v>
      </c>
      <c r="K9" s="33">
        <v>9087.7</v>
      </c>
      <c r="L9" s="33">
        <v>2100.9</v>
      </c>
      <c r="M9" s="33">
        <v>11188.6</v>
      </c>
      <c r="N9" s="33">
        <v>10563.9</v>
      </c>
      <c r="O9" s="33">
        <v>2451.2</v>
      </c>
      <c r="P9" s="33">
        <v>13015.1</v>
      </c>
      <c r="Q9" s="33">
        <v>13926.9</v>
      </c>
      <c r="R9" s="33">
        <v>2443.8</v>
      </c>
      <c r="S9" s="33">
        <v>16370.6</v>
      </c>
      <c r="T9" s="33">
        <v>12996.1</v>
      </c>
      <c r="U9" s="33">
        <v>1740.5</v>
      </c>
      <c r="V9" s="33">
        <v>14736.5</v>
      </c>
      <c r="W9" s="33">
        <v>15158.5</v>
      </c>
      <c r="X9" s="33">
        <v>2184.1</v>
      </c>
      <c r="Y9" s="33">
        <v>17342.6</v>
      </c>
      <c r="Z9" s="33">
        <v>16345.7</v>
      </c>
      <c r="AA9" s="33">
        <v>2134.8</v>
      </c>
      <c r="AB9" s="33">
        <v>18480.5</v>
      </c>
      <c r="AC9" s="33">
        <v>18191.4</v>
      </c>
      <c r="AD9" s="33">
        <v>2506.7</v>
      </c>
      <c r="AE9" s="33">
        <v>20698.1</v>
      </c>
      <c r="AF9" s="33">
        <v>18910</v>
      </c>
      <c r="AG9" s="33">
        <v>2625.7</v>
      </c>
      <c r="AH9" s="33">
        <v>21535.7</v>
      </c>
      <c r="AI9" s="33">
        <v>20923.9</v>
      </c>
      <c r="AJ9" s="33">
        <v>3030.8</v>
      </c>
      <c r="AK9" s="33">
        <v>23954.7</v>
      </c>
      <c r="AL9" s="33">
        <v>22295.7</v>
      </c>
      <c r="AM9" s="33">
        <v>3085.8</v>
      </c>
      <c r="AN9" s="33">
        <v>25381.6</v>
      </c>
      <c r="AO9" s="33">
        <v>24853.9</v>
      </c>
      <c r="AP9" s="33">
        <v>3731.9</v>
      </c>
      <c r="AQ9" s="33">
        <v>28585.8</v>
      </c>
      <c r="AR9" s="33">
        <v>26557.5</v>
      </c>
      <c r="AS9" s="33">
        <v>2959.3</v>
      </c>
      <c r="AT9" s="33">
        <v>29516.8</v>
      </c>
      <c r="AU9" s="33">
        <v>29173.8</v>
      </c>
      <c r="AV9" s="33">
        <v>2953.5</v>
      </c>
      <c r="AW9" s="33">
        <v>32127.3</v>
      </c>
      <c r="AX9" s="33">
        <v>33424.9</v>
      </c>
      <c r="AY9" s="33">
        <v>2685.6</v>
      </c>
      <c r="AZ9" s="33">
        <v>36110.5</v>
      </c>
      <c r="BA9" s="33">
        <v>37035.4</v>
      </c>
      <c r="BB9" s="33">
        <v>3122.1</v>
      </c>
      <c r="BC9" s="33">
        <v>40157.5</v>
      </c>
      <c r="BD9" s="33">
        <v>38500.5</v>
      </c>
      <c r="BE9" s="33">
        <v>2961.9</v>
      </c>
      <c r="BF9" s="33">
        <v>41462.4</v>
      </c>
      <c r="BG9" s="33">
        <v>39938.7</v>
      </c>
      <c r="BH9" s="33">
        <v>1855.5</v>
      </c>
      <c r="BI9" s="33">
        <v>1579</v>
      </c>
      <c r="BJ9" s="33">
        <v>43373.3</v>
      </c>
      <c r="BK9" s="34">
        <v>41759</v>
      </c>
      <c r="BL9" s="34">
        <v>1895.4</v>
      </c>
      <c r="BM9" s="34">
        <v>1416</v>
      </c>
      <c r="BN9" s="34">
        <v>45070.4</v>
      </c>
      <c r="BO9" s="34">
        <v>43994.8</v>
      </c>
      <c r="BP9" s="34">
        <v>2103.6</v>
      </c>
      <c r="BQ9" s="34">
        <v>1394.2</v>
      </c>
      <c r="BR9" s="34">
        <v>47492.6</v>
      </c>
      <c r="BS9" s="34">
        <v>41740.2</v>
      </c>
      <c r="BT9" s="34">
        <v>1753.9</v>
      </c>
      <c r="BU9" s="34">
        <v>1138.5</v>
      </c>
      <c r="BV9" s="34">
        <v>44632.7</v>
      </c>
      <c r="BW9" s="34">
        <v>41048.9</v>
      </c>
      <c r="BX9" s="34">
        <v>1877.7</v>
      </c>
      <c r="BY9" s="34">
        <v>1342.4</v>
      </c>
      <c r="BZ9" s="34">
        <f aca="true" t="shared" si="9" ref="BZ9:BZ20">BW9+BX9+BY9</f>
        <v>44269</v>
      </c>
      <c r="CA9" s="34">
        <v>41258.1</v>
      </c>
      <c r="CB9" s="34">
        <v>1799.3</v>
      </c>
      <c r="CC9" s="34">
        <v>1268.7</v>
      </c>
      <c r="CD9" s="34">
        <f aca="true" t="shared" si="10" ref="CD9:CD20">CA9+CB9+CC9</f>
        <v>44326.1</v>
      </c>
      <c r="CE9" s="34">
        <f aca="true" t="shared" si="11" ref="CE9:CK9">CE10+CE11</f>
        <v>44683.899999999994</v>
      </c>
      <c r="CF9" s="34">
        <f t="shared" si="11"/>
        <v>1923.7</v>
      </c>
      <c r="CG9" s="34">
        <f t="shared" si="11"/>
        <v>1386.5</v>
      </c>
      <c r="CH9" s="34">
        <f t="shared" si="11"/>
        <v>47994.1</v>
      </c>
      <c r="CI9" s="34">
        <f t="shared" si="11"/>
        <v>45660.79999999999</v>
      </c>
      <c r="CJ9" s="34">
        <f t="shared" si="11"/>
        <v>2142.8999999999996</v>
      </c>
      <c r="CK9" s="34">
        <f t="shared" si="11"/>
        <v>1319.8000000000002</v>
      </c>
      <c r="CL9" s="34">
        <f>CI9+CJ9+CK9</f>
        <v>49123.49999999999</v>
      </c>
      <c r="CM9" s="34">
        <f aca="true" t="shared" si="12" ref="CM9:CR9">CM10+CM11</f>
        <v>47893.200000000004</v>
      </c>
      <c r="CN9" s="34">
        <f t="shared" si="12"/>
        <v>2247.1000000000004</v>
      </c>
      <c r="CO9" s="34">
        <f t="shared" si="12"/>
        <v>1520.8999999999999</v>
      </c>
      <c r="CP9" s="34">
        <f>CM9+CN9+CO9</f>
        <v>51661.200000000004</v>
      </c>
      <c r="CQ9" s="34">
        <f t="shared" si="12"/>
        <v>48906.00000000001</v>
      </c>
      <c r="CR9" s="34">
        <f t="shared" si="12"/>
        <v>2175.7999999999997</v>
      </c>
      <c r="CS9" s="34">
        <f>CS10+CS11</f>
        <v>1531.3</v>
      </c>
      <c r="CT9" s="34">
        <f t="shared" si="5"/>
        <v>52613.10000000001</v>
      </c>
      <c r="CU9" s="34">
        <f>CU10+CU11</f>
        <v>51623.3</v>
      </c>
      <c r="CV9" s="34">
        <f>CV10+CV11</f>
        <v>2341.3999999999996</v>
      </c>
      <c r="CW9" s="34">
        <f>CW10+CW11</f>
        <v>1664</v>
      </c>
      <c r="CX9" s="34">
        <f t="shared" si="6"/>
        <v>55628.700000000004</v>
      </c>
      <c r="CY9" s="35">
        <f>CY10+CY11</f>
        <v>52967.7</v>
      </c>
      <c r="CZ9" s="35">
        <f>CZ10+CZ11</f>
        <v>2385.2000000000003</v>
      </c>
      <c r="DA9" s="35">
        <f>DA10+DA11</f>
        <v>1594.3000000000002</v>
      </c>
      <c r="DB9" s="35">
        <f t="shared" si="7"/>
        <v>56947.2</v>
      </c>
      <c r="DC9" s="35">
        <f>DC10+DC11</f>
        <v>56329.2</v>
      </c>
      <c r="DD9" s="35">
        <f>DD10+DD11</f>
        <v>2762.3</v>
      </c>
      <c r="DE9" s="35">
        <f>DE10+DE11</f>
        <v>1751.1</v>
      </c>
      <c r="DF9" s="35">
        <f t="shared" si="8"/>
        <v>60842.6</v>
      </c>
      <c r="DG9" s="33" t="s">
        <v>23</v>
      </c>
      <c r="DH9" s="35">
        <f>DH10+DH11</f>
        <v>58908.7</v>
      </c>
      <c r="DI9" s="35">
        <f>DI10+DI11</f>
        <v>1545.6000000000001</v>
      </c>
      <c r="DJ9" s="35">
        <f aca="true" t="shared" si="13" ref="DJ9:DJ23">SUM(DH9:DI9)</f>
        <v>60454.299999999996</v>
      </c>
    </row>
    <row r="10" spans="1:114" ht="20.25" customHeight="1">
      <c r="A10" s="36" t="s">
        <v>16</v>
      </c>
      <c r="B10" s="37">
        <v>5260</v>
      </c>
      <c r="C10" s="37">
        <v>646.5</v>
      </c>
      <c r="D10" s="37">
        <v>5906.5</v>
      </c>
      <c r="E10" s="37">
        <v>5261.9</v>
      </c>
      <c r="F10" s="37">
        <v>645.1</v>
      </c>
      <c r="G10" s="37">
        <v>5907</v>
      </c>
      <c r="H10" s="37">
        <v>6278.3</v>
      </c>
      <c r="I10" s="37">
        <v>780.2</v>
      </c>
      <c r="J10" s="37">
        <v>7058.5</v>
      </c>
      <c r="K10" s="37">
        <v>7865.9</v>
      </c>
      <c r="L10" s="37">
        <v>1638.1</v>
      </c>
      <c r="M10" s="37">
        <v>9504.1</v>
      </c>
      <c r="N10" s="37">
        <v>8971.2</v>
      </c>
      <c r="O10" s="37">
        <v>1826.5</v>
      </c>
      <c r="P10" s="37">
        <v>10797.6</v>
      </c>
      <c r="Q10" s="37">
        <v>11161.3</v>
      </c>
      <c r="R10" s="37">
        <v>1747.7</v>
      </c>
      <c r="S10" s="37">
        <v>12908.9</v>
      </c>
      <c r="T10" s="37">
        <v>9940.5</v>
      </c>
      <c r="U10" s="37">
        <v>1013</v>
      </c>
      <c r="V10" s="37">
        <v>10953.5</v>
      </c>
      <c r="W10" s="37">
        <v>11345</v>
      </c>
      <c r="X10" s="37">
        <v>1306.8</v>
      </c>
      <c r="Y10" s="37">
        <v>12651.8</v>
      </c>
      <c r="Z10" s="37">
        <v>11779.6</v>
      </c>
      <c r="AA10" s="37">
        <v>1223.5</v>
      </c>
      <c r="AB10" s="37">
        <v>13003.2</v>
      </c>
      <c r="AC10" s="37">
        <v>12386.9</v>
      </c>
      <c r="AD10" s="37">
        <v>1372.9</v>
      </c>
      <c r="AE10" s="37">
        <v>13759.8</v>
      </c>
      <c r="AF10" s="37">
        <v>12074</v>
      </c>
      <c r="AG10" s="37">
        <v>1403.9</v>
      </c>
      <c r="AH10" s="37">
        <v>13477.9</v>
      </c>
      <c r="AI10" s="37">
        <v>12449.1</v>
      </c>
      <c r="AJ10" s="37">
        <v>1407</v>
      </c>
      <c r="AK10" s="37">
        <v>13856.1</v>
      </c>
      <c r="AL10" s="37">
        <v>12618.3</v>
      </c>
      <c r="AM10" s="37">
        <v>1297.9</v>
      </c>
      <c r="AN10" s="37">
        <v>13916.2</v>
      </c>
      <c r="AO10" s="37">
        <v>13100.2</v>
      </c>
      <c r="AP10" s="37">
        <v>1557.7</v>
      </c>
      <c r="AQ10" s="37">
        <v>14657.9</v>
      </c>
      <c r="AR10" s="37">
        <v>13186</v>
      </c>
      <c r="AS10" s="37">
        <v>1082.1</v>
      </c>
      <c r="AT10" s="37">
        <v>14268.1</v>
      </c>
      <c r="AU10" s="37">
        <v>12745.8</v>
      </c>
      <c r="AV10" s="37">
        <v>1161.6</v>
      </c>
      <c r="AW10" s="37">
        <v>13907.4</v>
      </c>
      <c r="AX10" s="37">
        <v>14416.3</v>
      </c>
      <c r="AY10" s="37">
        <v>978.4</v>
      </c>
      <c r="AZ10" s="37">
        <v>15394.7</v>
      </c>
      <c r="BA10" s="37">
        <v>14849.3</v>
      </c>
      <c r="BB10" s="37">
        <v>1102.2</v>
      </c>
      <c r="BC10" s="37">
        <v>15951.5</v>
      </c>
      <c r="BD10" s="37">
        <v>13382.4</v>
      </c>
      <c r="BE10" s="37">
        <v>865</v>
      </c>
      <c r="BF10" s="37">
        <v>14247.4</v>
      </c>
      <c r="BG10" s="37">
        <v>11552.8</v>
      </c>
      <c r="BH10" s="37">
        <v>479.4</v>
      </c>
      <c r="BI10" s="37">
        <v>368</v>
      </c>
      <c r="BJ10" s="37">
        <v>12400.3</v>
      </c>
      <c r="BK10" s="38">
        <v>11065.8</v>
      </c>
      <c r="BL10" s="38">
        <v>439.8</v>
      </c>
      <c r="BM10" s="38">
        <v>298</v>
      </c>
      <c r="BN10" s="38">
        <v>11803.6</v>
      </c>
      <c r="BO10" s="38">
        <v>11359.8</v>
      </c>
      <c r="BP10" s="38">
        <v>554.5</v>
      </c>
      <c r="BQ10" s="38">
        <v>284.2</v>
      </c>
      <c r="BR10" s="38">
        <v>12198.5</v>
      </c>
      <c r="BS10" s="38">
        <v>10043.7</v>
      </c>
      <c r="BT10" s="38">
        <v>423</v>
      </c>
      <c r="BU10" s="38">
        <v>262.7</v>
      </c>
      <c r="BV10" s="38">
        <v>10729.4</v>
      </c>
      <c r="BW10" s="38">
        <v>4456.7</v>
      </c>
      <c r="BX10" s="38">
        <v>405.4</v>
      </c>
      <c r="BY10" s="38">
        <v>322.6</v>
      </c>
      <c r="BZ10" s="38">
        <f t="shared" si="9"/>
        <v>5184.7</v>
      </c>
      <c r="CA10" s="38">
        <v>4001.9</v>
      </c>
      <c r="CB10" s="38">
        <v>356.7</v>
      </c>
      <c r="CC10" s="38">
        <v>298.1</v>
      </c>
      <c r="CD10" s="38">
        <f t="shared" si="10"/>
        <v>4656.700000000001</v>
      </c>
      <c r="CE10" s="38">
        <v>4207.7</v>
      </c>
      <c r="CF10" s="38">
        <v>328.3</v>
      </c>
      <c r="CG10" s="38">
        <v>266.1</v>
      </c>
      <c r="CH10" s="38">
        <f aca="true" t="shared" si="14" ref="CH10:CH19">CE10+CF10+CG10</f>
        <v>4802.1</v>
      </c>
      <c r="CI10" s="38">
        <v>3740.2</v>
      </c>
      <c r="CJ10" s="38">
        <v>384.2</v>
      </c>
      <c r="CK10" s="38">
        <v>237.9</v>
      </c>
      <c r="CL10" s="38">
        <f>CI10+CJ10+CK10</f>
        <v>4362.299999999999</v>
      </c>
      <c r="CM10" s="38">
        <v>3614.9</v>
      </c>
      <c r="CN10" s="38">
        <v>408.3</v>
      </c>
      <c r="CO10" s="38">
        <v>258.7</v>
      </c>
      <c r="CP10" s="38">
        <f>CM10+CN10+CO10</f>
        <v>4281.900000000001</v>
      </c>
      <c r="CQ10" s="38">
        <v>3076</v>
      </c>
      <c r="CR10" s="38">
        <v>372.8</v>
      </c>
      <c r="CS10" s="38">
        <v>373.3</v>
      </c>
      <c r="CT10" s="38">
        <f t="shared" si="5"/>
        <v>3822.1000000000004</v>
      </c>
      <c r="CU10" s="38">
        <v>2507.9</v>
      </c>
      <c r="CV10" s="38">
        <v>333.2</v>
      </c>
      <c r="CW10" s="38">
        <v>333.9</v>
      </c>
      <c r="CX10" s="38">
        <f t="shared" si="6"/>
        <v>3175</v>
      </c>
      <c r="CY10" s="39">
        <v>2378.6</v>
      </c>
      <c r="CZ10" s="39">
        <v>326.4</v>
      </c>
      <c r="DA10" s="39">
        <v>286.6</v>
      </c>
      <c r="DB10" s="39">
        <f t="shared" si="7"/>
        <v>2991.6</v>
      </c>
      <c r="DC10" s="39">
        <v>2258.5</v>
      </c>
      <c r="DD10" s="39">
        <v>411.4</v>
      </c>
      <c r="DE10" s="39">
        <v>316.9</v>
      </c>
      <c r="DF10" s="39">
        <f t="shared" si="8"/>
        <v>2986.8</v>
      </c>
      <c r="DG10" s="37" t="s">
        <v>23</v>
      </c>
      <c r="DH10" s="39">
        <v>2497.7</v>
      </c>
      <c r="DI10" s="39">
        <v>300.2</v>
      </c>
      <c r="DJ10" s="39">
        <f t="shared" si="13"/>
        <v>2797.8999999999996</v>
      </c>
    </row>
    <row r="11" spans="1:114" ht="20.25" customHeight="1">
      <c r="A11" s="36" t="s">
        <v>17</v>
      </c>
      <c r="B11" s="37">
        <v>440.6</v>
      </c>
      <c r="C11" s="37">
        <v>345.9</v>
      </c>
      <c r="D11" s="37">
        <v>786.5</v>
      </c>
      <c r="E11" s="37">
        <v>440.7</v>
      </c>
      <c r="F11" s="37">
        <v>346.1</v>
      </c>
      <c r="G11" s="37">
        <v>786.8</v>
      </c>
      <c r="H11" s="37">
        <v>866.3</v>
      </c>
      <c r="I11" s="37">
        <v>290.3</v>
      </c>
      <c r="J11" s="37">
        <v>1156.7</v>
      </c>
      <c r="K11" s="37">
        <v>1221.7</v>
      </c>
      <c r="L11" s="37">
        <v>462.8</v>
      </c>
      <c r="M11" s="37">
        <v>1684.6</v>
      </c>
      <c r="N11" s="37">
        <v>1592.8</v>
      </c>
      <c r="O11" s="37">
        <v>624.7</v>
      </c>
      <c r="P11" s="37">
        <v>2217.5</v>
      </c>
      <c r="Q11" s="37">
        <v>2765.6</v>
      </c>
      <c r="R11" s="37">
        <v>696.1</v>
      </c>
      <c r="S11" s="37">
        <v>3461.7</v>
      </c>
      <c r="T11" s="37">
        <v>3055.6</v>
      </c>
      <c r="U11" s="37">
        <v>727.4</v>
      </c>
      <c r="V11" s="37">
        <v>3783</v>
      </c>
      <c r="W11" s="37">
        <v>3813.5</v>
      </c>
      <c r="X11" s="37">
        <v>877.3</v>
      </c>
      <c r="Y11" s="37">
        <v>4690.8</v>
      </c>
      <c r="Z11" s="37">
        <v>4566.1</v>
      </c>
      <c r="AA11" s="37">
        <v>911.2</v>
      </c>
      <c r="AB11" s="37">
        <v>5477.3</v>
      </c>
      <c r="AC11" s="37">
        <v>5804.5</v>
      </c>
      <c r="AD11" s="37">
        <v>1133.8</v>
      </c>
      <c r="AE11" s="37">
        <v>6938.3</v>
      </c>
      <c r="AF11" s="37">
        <v>6836</v>
      </c>
      <c r="AG11" s="37">
        <v>1221.8</v>
      </c>
      <c r="AH11" s="37">
        <v>8057.8</v>
      </c>
      <c r="AI11" s="37">
        <v>8474.8</v>
      </c>
      <c r="AJ11" s="37">
        <v>1623.8</v>
      </c>
      <c r="AK11" s="37">
        <v>10098.6</v>
      </c>
      <c r="AL11" s="37">
        <v>9677.4</v>
      </c>
      <c r="AM11" s="37">
        <v>1787.9</v>
      </c>
      <c r="AN11" s="37">
        <v>11465.3</v>
      </c>
      <c r="AO11" s="37">
        <v>11753.7</v>
      </c>
      <c r="AP11" s="37">
        <v>2174.2</v>
      </c>
      <c r="AQ11" s="37">
        <v>13927.9</v>
      </c>
      <c r="AR11" s="37">
        <v>13371.6</v>
      </c>
      <c r="AS11" s="37">
        <v>1877.2</v>
      </c>
      <c r="AT11" s="37">
        <v>15248.8</v>
      </c>
      <c r="AU11" s="37">
        <v>16428</v>
      </c>
      <c r="AV11" s="37">
        <v>1791.9</v>
      </c>
      <c r="AW11" s="37">
        <v>18219.9</v>
      </c>
      <c r="AX11" s="37">
        <v>19008.6</v>
      </c>
      <c r="AY11" s="37">
        <v>1707.2</v>
      </c>
      <c r="AZ11" s="37">
        <v>20715.8</v>
      </c>
      <c r="BA11" s="37">
        <v>22186.1</v>
      </c>
      <c r="BB11" s="37">
        <v>2019.9</v>
      </c>
      <c r="BC11" s="37">
        <v>24206</v>
      </c>
      <c r="BD11" s="37">
        <v>25118</v>
      </c>
      <c r="BE11" s="37">
        <v>2096.9</v>
      </c>
      <c r="BF11" s="37">
        <v>27214.9</v>
      </c>
      <c r="BG11" s="37">
        <v>28385.9</v>
      </c>
      <c r="BH11" s="37">
        <v>1376.1</v>
      </c>
      <c r="BI11" s="37">
        <v>1211</v>
      </c>
      <c r="BJ11" s="37">
        <v>30973</v>
      </c>
      <c r="BK11" s="38">
        <v>30693.2</v>
      </c>
      <c r="BL11" s="38">
        <v>1455.7</v>
      </c>
      <c r="BM11" s="38">
        <v>1118</v>
      </c>
      <c r="BN11" s="38">
        <v>33266.9</v>
      </c>
      <c r="BO11" s="38">
        <v>32635</v>
      </c>
      <c r="BP11" s="38">
        <v>1549.1</v>
      </c>
      <c r="BQ11" s="38">
        <v>1110</v>
      </c>
      <c r="BR11" s="38">
        <v>35294.1</v>
      </c>
      <c r="BS11" s="38">
        <v>31696.5</v>
      </c>
      <c r="BT11" s="38">
        <v>1330.9</v>
      </c>
      <c r="BU11" s="38">
        <v>875.8</v>
      </c>
      <c r="BV11" s="38">
        <v>33903.2</v>
      </c>
      <c r="BW11" s="38">
        <v>36592.3</v>
      </c>
      <c r="BX11" s="38">
        <v>1472.3</v>
      </c>
      <c r="BY11" s="38">
        <v>1019.7</v>
      </c>
      <c r="BZ11" s="38">
        <f t="shared" si="9"/>
        <v>39084.3</v>
      </c>
      <c r="CA11" s="38">
        <v>37256.1</v>
      </c>
      <c r="CB11" s="38">
        <v>1442.6</v>
      </c>
      <c r="CC11" s="38">
        <v>970.6</v>
      </c>
      <c r="CD11" s="38">
        <f t="shared" si="10"/>
        <v>39669.299999999996</v>
      </c>
      <c r="CE11" s="38">
        <f aca="true" t="shared" si="15" ref="CE11:CK11">CE12+CE13+CE14</f>
        <v>40476.2</v>
      </c>
      <c r="CF11" s="38">
        <f t="shared" si="15"/>
        <v>1595.4</v>
      </c>
      <c r="CG11" s="38">
        <f t="shared" si="15"/>
        <v>1120.3999999999999</v>
      </c>
      <c r="CH11" s="38">
        <f t="shared" si="15"/>
        <v>43192</v>
      </c>
      <c r="CI11" s="38">
        <f t="shared" si="15"/>
        <v>41920.59999999999</v>
      </c>
      <c r="CJ11" s="38">
        <f t="shared" si="15"/>
        <v>1758.6999999999998</v>
      </c>
      <c r="CK11" s="38">
        <f t="shared" si="15"/>
        <v>1081.9</v>
      </c>
      <c r="CL11" s="38">
        <f>CI11+CJ11+CK11</f>
        <v>44761.19999999999</v>
      </c>
      <c r="CM11" s="38">
        <f aca="true" t="shared" si="16" ref="CM11:CS11">CM12+CM13+CM14</f>
        <v>44278.3</v>
      </c>
      <c r="CN11" s="38">
        <f t="shared" si="16"/>
        <v>1838.8000000000002</v>
      </c>
      <c r="CO11" s="38">
        <f t="shared" si="16"/>
        <v>1262.1999999999998</v>
      </c>
      <c r="CP11" s="38">
        <f>CM11+CN11+CO11</f>
        <v>47379.3</v>
      </c>
      <c r="CQ11" s="38">
        <f t="shared" si="16"/>
        <v>45830.00000000001</v>
      </c>
      <c r="CR11" s="38">
        <f t="shared" si="16"/>
        <v>1802.9999999999998</v>
      </c>
      <c r="CS11" s="38">
        <f t="shared" si="16"/>
        <v>1158</v>
      </c>
      <c r="CT11" s="38">
        <f t="shared" si="5"/>
        <v>48791.00000000001</v>
      </c>
      <c r="CU11" s="38">
        <f>CU12+CU13+CU14</f>
        <v>49115.4</v>
      </c>
      <c r="CV11" s="38">
        <f>CV12+CV13+CV14</f>
        <v>2008.1999999999998</v>
      </c>
      <c r="CW11" s="38">
        <f>CW12+CW13+CW14</f>
        <v>1330.1</v>
      </c>
      <c r="CX11" s="38">
        <f t="shared" si="6"/>
        <v>52453.7</v>
      </c>
      <c r="CY11" s="39">
        <f>CY12+CY13+CY14</f>
        <v>50589.1</v>
      </c>
      <c r="CZ11" s="39">
        <f>CZ12+CZ13+CZ14</f>
        <v>2058.8</v>
      </c>
      <c r="DA11" s="39">
        <f>DA12+DA13+DA14</f>
        <v>1307.7000000000003</v>
      </c>
      <c r="DB11" s="39">
        <f t="shared" si="7"/>
        <v>53955.6</v>
      </c>
      <c r="DC11" s="39">
        <f>DC12+DC13+DC14</f>
        <v>54070.7</v>
      </c>
      <c r="DD11" s="39">
        <f>DD12+DD13+DD14</f>
        <v>2350.9</v>
      </c>
      <c r="DE11" s="39">
        <f>DE12+DE13+DE14</f>
        <v>1434.2</v>
      </c>
      <c r="DF11" s="39">
        <f t="shared" si="8"/>
        <v>57855.799999999996</v>
      </c>
      <c r="DG11" s="37" t="s">
        <v>23</v>
      </c>
      <c r="DH11" s="39">
        <f>DH12+DH13+DH14</f>
        <v>56411</v>
      </c>
      <c r="DI11" s="39">
        <f>DI12+DI13+DI14</f>
        <v>1245.4</v>
      </c>
      <c r="DJ11" s="39">
        <f t="shared" si="13"/>
        <v>57656.4</v>
      </c>
    </row>
    <row r="12" spans="1:114" ht="20.25" customHeight="1">
      <c r="A12" s="40" t="s">
        <v>18</v>
      </c>
      <c r="B12" s="37">
        <v>405.7</v>
      </c>
      <c r="C12" s="37">
        <v>342.9</v>
      </c>
      <c r="D12" s="37">
        <v>748.6</v>
      </c>
      <c r="E12" s="37">
        <v>405.8</v>
      </c>
      <c r="F12" s="37">
        <v>343</v>
      </c>
      <c r="G12" s="37">
        <v>748.8</v>
      </c>
      <c r="H12" s="37">
        <v>733.7</v>
      </c>
      <c r="I12" s="37">
        <v>281.2</v>
      </c>
      <c r="J12" s="37">
        <v>1014.9</v>
      </c>
      <c r="K12" s="37">
        <v>949.2</v>
      </c>
      <c r="L12" s="37">
        <v>441.5</v>
      </c>
      <c r="M12" s="37">
        <v>1390.6</v>
      </c>
      <c r="N12" s="37">
        <v>1362.1</v>
      </c>
      <c r="O12" s="37">
        <v>608.1</v>
      </c>
      <c r="P12" s="37">
        <v>1970.2</v>
      </c>
      <c r="Q12" s="37">
        <v>2470.3</v>
      </c>
      <c r="R12" s="37">
        <v>675.7</v>
      </c>
      <c r="S12" s="37">
        <v>3146</v>
      </c>
      <c r="T12" s="37">
        <v>2830.7</v>
      </c>
      <c r="U12" s="37">
        <v>715.3</v>
      </c>
      <c r="V12" s="37">
        <v>3546</v>
      </c>
      <c r="W12" s="37">
        <v>3540.7</v>
      </c>
      <c r="X12" s="37">
        <v>865</v>
      </c>
      <c r="Y12" s="37">
        <v>4405.7</v>
      </c>
      <c r="Z12" s="37">
        <v>4241.9</v>
      </c>
      <c r="AA12" s="37">
        <v>900.1</v>
      </c>
      <c r="AB12" s="37">
        <v>5142</v>
      </c>
      <c r="AC12" s="37">
        <v>5411.4</v>
      </c>
      <c r="AD12" s="37">
        <v>1122.2</v>
      </c>
      <c r="AE12" s="37">
        <v>6533.6</v>
      </c>
      <c r="AF12" s="37">
        <v>6362.5</v>
      </c>
      <c r="AG12" s="37">
        <v>1205.2</v>
      </c>
      <c r="AH12" s="37">
        <v>7567.8</v>
      </c>
      <c r="AI12" s="37">
        <v>7936</v>
      </c>
      <c r="AJ12" s="37">
        <v>1608.3</v>
      </c>
      <c r="AK12" s="37">
        <v>9544.3</v>
      </c>
      <c r="AL12" s="37">
        <v>8978.4</v>
      </c>
      <c r="AM12" s="37">
        <v>1772</v>
      </c>
      <c r="AN12" s="37">
        <v>10750.3</v>
      </c>
      <c r="AO12" s="37">
        <v>10896.1</v>
      </c>
      <c r="AP12" s="37">
        <v>2155.7</v>
      </c>
      <c r="AQ12" s="37">
        <v>13051.8</v>
      </c>
      <c r="AR12" s="37">
        <v>12374.3</v>
      </c>
      <c r="AS12" s="37">
        <v>1854.4</v>
      </c>
      <c r="AT12" s="37">
        <v>14228.7</v>
      </c>
      <c r="AU12" s="37">
        <v>15122.1</v>
      </c>
      <c r="AV12" s="37">
        <v>1764.9</v>
      </c>
      <c r="AW12" s="37">
        <v>16887.1</v>
      </c>
      <c r="AX12" s="37">
        <v>17595.1</v>
      </c>
      <c r="AY12" s="37">
        <v>1675.2</v>
      </c>
      <c r="AZ12" s="37">
        <v>19270.3</v>
      </c>
      <c r="BA12" s="37">
        <v>20757.9</v>
      </c>
      <c r="BB12" s="37">
        <v>1981.5</v>
      </c>
      <c r="BC12" s="37">
        <v>22739.4</v>
      </c>
      <c r="BD12" s="37">
        <v>23322.5</v>
      </c>
      <c r="BE12" s="37">
        <v>2047.7</v>
      </c>
      <c r="BF12" s="37">
        <v>25370.2</v>
      </c>
      <c r="BG12" s="37">
        <v>26658.9</v>
      </c>
      <c r="BH12" s="37">
        <v>1344.5</v>
      </c>
      <c r="BI12" s="37">
        <v>1178.2</v>
      </c>
      <c r="BJ12" s="37">
        <v>29181.7</v>
      </c>
      <c r="BK12" s="38">
        <v>28878.2</v>
      </c>
      <c r="BL12" s="38">
        <v>1415</v>
      </c>
      <c r="BM12" s="38">
        <v>1092.2</v>
      </c>
      <c r="BN12" s="38">
        <v>31385.4</v>
      </c>
      <c r="BO12" s="38">
        <v>30960.5</v>
      </c>
      <c r="BP12" s="38">
        <v>1496.7</v>
      </c>
      <c r="BQ12" s="38">
        <v>1085.5</v>
      </c>
      <c r="BR12" s="38">
        <v>33542.7</v>
      </c>
      <c r="BS12" s="38">
        <v>30083.9</v>
      </c>
      <c r="BT12" s="38">
        <v>1271</v>
      </c>
      <c r="BU12" s="38">
        <v>856.3</v>
      </c>
      <c r="BV12" s="38">
        <v>32211.2</v>
      </c>
      <c r="BW12" s="38">
        <v>35418.2</v>
      </c>
      <c r="BX12" s="38">
        <v>1457.6</v>
      </c>
      <c r="BY12" s="38">
        <v>1001</v>
      </c>
      <c r="BZ12" s="38">
        <f t="shared" si="9"/>
        <v>37876.799999999996</v>
      </c>
      <c r="CA12" s="38">
        <v>36282.2</v>
      </c>
      <c r="CB12" s="38">
        <v>1423.9</v>
      </c>
      <c r="CC12" s="38">
        <v>954.9</v>
      </c>
      <c r="CD12" s="38">
        <f t="shared" si="10"/>
        <v>38661</v>
      </c>
      <c r="CE12" s="38">
        <v>39492.1</v>
      </c>
      <c r="CF12" s="38">
        <v>1572.3</v>
      </c>
      <c r="CG12" s="38">
        <v>1106.3</v>
      </c>
      <c r="CH12" s="38">
        <f t="shared" si="14"/>
        <v>42170.700000000004</v>
      </c>
      <c r="CI12" s="38">
        <v>40953.7</v>
      </c>
      <c r="CJ12" s="38">
        <v>1734.1</v>
      </c>
      <c r="CK12" s="38">
        <v>1071.5</v>
      </c>
      <c r="CL12" s="38">
        <f>CI12+CJ12+CK12</f>
        <v>43759.299999999996</v>
      </c>
      <c r="CM12" s="38">
        <v>43324.1</v>
      </c>
      <c r="CN12" s="38">
        <v>1812.7</v>
      </c>
      <c r="CO12" s="38">
        <v>1250.6</v>
      </c>
      <c r="CP12" s="38">
        <f>CM12+CN12+CO12</f>
        <v>46387.399999999994</v>
      </c>
      <c r="CQ12" s="38">
        <v>44952.4</v>
      </c>
      <c r="CR12" s="38">
        <v>1778.6</v>
      </c>
      <c r="CS12" s="38">
        <v>1148.5</v>
      </c>
      <c r="CT12" s="38">
        <f t="shared" si="5"/>
        <v>47879.5</v>
      </c>
      <c r="CU12" s="38">
        <v>48323.6</v>
      </c>
      <c r="CV12" s="38">
        <v>1980.8</v>
      </c>
      <c r="CW12" s="38">
        <v>1319.1</v>
      </c>
      <c r="CX12" s="38">
        <f t="shared" si="6"/>
        <v>51623.5</v>
      </c>
      <c r="CY12" s="39">
        <v>49831</v>
      </c>
      <c r="CZ12" s="39">
        <v>2029.7</v>
      </c>
      <c r="DA12" s="39">
        <v>1298.9</v>
      </c>
      <c r="DB12" s="39">
        <f t="shared" si="7"/>
        <v>53159.6</v>
      </c>
      <c r="DC12" s="39">
        <v>53384.2</v>
      </c>
      <c r="DD12" s="39">
        <v>2328.4</v>
      </c>
      <c r="DE12" s="39">
        <v>1428.2</v>
      </c>
      <c r="DF12" s="39">
        <f t="shared" si="8"/>
        <v>57140.799999999996</v>
      </c>
      <c r="DG12" s="37" t="s">
        <v>23</v>
      </c>
      <c r="DH12" s="39">
        <v>55735.1</v>
      </c>
      <c r="DI12" s="39">
        <v>1239.4</v>
      </c>
      <c r="DJ12" s="39">
        <f t="shared" si="13"/>
        <v>56974.5</v>
      </c>
    </row>
    <row r="13" spans="1:114" ht="20.25" customHeight="1">
      <c r="A13" s="40" t="s">
        <v>19</v>
      </c>
      <c r="B13" s="37">
        <v>0.9</v>
      </c>
      <c r="C13" s="41">
        <v>0</v>
      </c>
      <c r="D13" s="37">
        <v>0.9</v>
      </c>
      <c r="E13" s="37">
        <v>0.9</v>
      </c>
      <c r="F13" s="41">
        <v>0</v>
      </c>
      <c r="G13" s="37">
        <v>0.9</v>
      </c>
      <c r="H13" s="37">
        <v>1</v>
      </c>
      <c r="I13" s="41">
        <v>0</v>
      </c>
      <c r="J13" s="37">
        <v>1</v>
      </c>
      <c r="K13" s="37">
        <v>1.9</v>
      </c>
      <c r="L13" s="41">
        <v>0</v>
      </c>
      <c r="M13" s="37">
        <v>1.9</v>
      </c>
      <c r="N13" s="37">
        <v>5.8</v>
      </c>
      <c r="O13" s="37">
        <v>0.7</v>
      </c>
      <c r="P13" s="37">
        <v>6.5</v>
      </c>
      <c r="Q13" s="37">
        <v>13.2</v>
      </c>
      <c r="R13" s="37">
        <v>2.1</v>
      </c>
      <c r="S13" s="37">
        <v>15.3</v>
      </c>
      <c r="T13" s="37">
        <v>19.7</v>
      </c>
      <c r="U13" s="37">
        <v>5.5</v>
      </c>
      <c r="V13" s="37">
        <v>25.2</v>
      </c>
      <c r="W13" s="37">
        <v>30.8</v>
      </c>
      <c r="X13" s="37">
        <v>5.8</v>
      </c>
      <c r="Y13" s="37">
        <v>36.6</v>
      </c>
      <c r="Z13" s="37">
        <v>33.6</v>
      </c>
      <c r="AA13" s="37">
        <v>3.1</v>
      </c>
      <c r="AB13" s="37">
        <v>36.7</v>
      </c>
      <c r="AC13" s="37">
        <v>37.8</v>
      </c>
      <c r="AD13" s="37">
        <v>3.4</v>
      </c>
      <c r="AE13" s="37">
        <v>41.2</v>
      </c>
      <c r="AF13" s="37">
        <v>41.7</v>
      </c>
      <c r="AG13" s="37">
        <v>4.2</v>
      </c>
      <c r="AH13" s="37">
        <v>45.9</v>
      </c>
      <c r="AI13" s="37">
        <v>48.9</v>
      </c>
      <c r="AJ13" s="37">
        <v>4.2</v>
      </c>
      <c r="AK13" s="37">
        <v>53.1</v>
      </c>
      <c r="AL13" s="37">
        <v>55.3</v>
      </c>
      <c r="AM13" s="37">
        <v>2.8</v>
      </c>
      <c r="AN13" s="37">
        <v>58.1</v>
      </c>
      <c r="AO13" s="37">
        <v>85</v>
      </c>
      <c r="AP13" s="37">
        <v>3</v>
      </c>
      <c r="AQ13" s="37">
        <v>88</v>
      </c>
      <c r="AR13" s="37">
        <v>116</v>
      </c>
      <c r="AS13" s="37">
        <v>3.2</v>
      </c>
      <c r="AT13" s="37">
        <v>119.2</v>
      </c>
      <c r="AU13" s="37">
        <v>179</v>
      </c>
      <c r="AV13" s="37">
        <v>3.4</v>
      </c>
      <c r="AW13" s="37">
        <v>182.4</v>
      </c>
      <c r="AX13" s="37">
        <v>228.4</v>
      </c>
      <c r="AY13" s="37">
        <v>3.2</v>
      </c>
      <c r="AZ13" s="37">
        <v>231.6</v>
      </c>
      <c r="BA13" s="37">
        <v>278.9</v>
      </c>
      <c r="BB13" s="37">
        <v>3.6</v>
      </c>
      <c r="BC13" s="37">
        <v>282.5</v>
      </c>
      <c r="BD13" s="37">
        <v>574.7</v>
      </c>
      <c r="BE13" s="37">
        <v>6.5</v>
      </c>
      <c r="BF13" s="37">
        <v>581.2</v>
      </c>
      <c r="BG13" s="37">
        <v>316.6</v>
      </c>
      <c r="BH13" s="37">
        <v>2.2</v>
      </c>
      <c r="BI13" s="37">
        <v>0.7</v>
      </c>
      <c r="BJ13" s="37">
        <v>319.5</v>
      </c>
      <c r="BK13" s="38">
        <v>338.6</v>
      </c>
      <c r="BL13" s="38">
        <v>2</v>
      </c>
      <c r="BM13" s="38">
        <v>0.7</v>
      </c>
      <c r="BN13" s="38">
        <v>341.2</v>
      </c>
      <c r="BO13" s="38">
        <v>331.4</v>
      </c>
      <c r="BP13" s="38">
        <v>2.3</v>
      </c>
      <c r="BQ13" s="38">
        <v>0.67</v>
      </c>
      <c r="BR13" s="38">
        <v>334.4</v>
      </c>
      <c r="BS13" s="38">
        <v>312.5</v>
      </c>
      <c r="BT13" s="38">
        <v>2.5</v>
      </c>
      <c r="BU13" s="38">
        <v>0.6</v>
      </c>
      <c r="BV13" s="38">
        <v>315.5</v>
      </c>
      <c r="BW13" s="38">
        <v>275.1</v>
      </c>
      <c r="BX13" s="38">
        <v>3.6</v>
      </c>
      <c r="BY13" s="38">
        <v>0.6</v>
      </c>
      <c r="BZ13" s="38">
        <f t="shared" si="9"/>
        <v>279.30000000000007</v>
      </c>
      <c r="CA13" s="38">
        <v>261.1</v>
      </c>
      <c r="CB13" s="38">
        <v>2.6</v>
      </c>
      <c r="CC13" s="38">
        <v>0.6</v>
      </c>
      <c r="CD13" s="38">
        <f t="shared" si="10"/>
        <v>264.30000000000007</v>
      </c>
      <c r="CE13" s="38">
        <v>259.9</v>
      </c>
      <c r="CF13" s="38">
        <v>2.2</v>
      </c>
      <c r="CG13" s="38">
        <v>0.6</v>
      </c>
      <c r="CH13" s="38">
        <f t="shared" si="14"/>
        <v>262.7</v>
      </c>
      <c r="CI13" s="38">
        <v>255.2</v>
      </c>
      <c r="CJ13" s="38">
        <v>1.8</v>
      </c>
      <c r="CK13" s="38">
        <v>0.5</v>
      </c>
      <c r="CL13" s="38">
        <f aca="true" t="shared" si="17" ref="CL13:CL18">CI13+CJ13+CK13</f>
        <v>257.5</v>
      </c>
      <c r="CM13" s="38">
        <v>247.3</v>
      </c>
      <c r="CN13" s="38">
        <v>1.9</v>
      </c>
      <c r="CO13" s="38">
        <v>0.6</v>
      </c>
      <c r="CP13" s="38">
        <f aca="true" t="shared" si="18" ref="CP13:CP18">CM13+CN13+CO13</f>
        <v>249.8</v>
      </c>
      <c r="CQ13" s="38">
        <v>231.8</v>
      </c>
      <c r="CR13" s="38">
        <v>1.1</v>
      </c>
      <c r="CS13" s="38">
        <v>0.4</v>
      </c>
      <c r="CT13" s="38">
        <f t="shared" si="5"/>
        <v>233.3</v>
      </c>
      <c r="CU13" s="38">
        <v>216.5</v>
      </c>
      <c r="CV13" s="38">
        <v>1.1</v>
      </c>
      <c r="CW13" s="38">
        <v>0.4</v>
      </c>
      <c r="CX13" s="38">
        <f t="shared" si="6"/>
        <v>218</v>
      </c>
      <c r="CY13" s="39">
        <v>179.2</v>
      </c>
      <c r="CZ13" s="39">
        <v>1.2</v>
      </c>
      <c r="DA13" s="39">
        <v>0.4</v>
      </c>
      <c r="DB13" s="39">
        <f t="shared" si="7"/>
        <v>180.79999999999998</v>
      </c>
      <c r="DC13" s="39">
        <v>163.6</v>
      </c>
      <c r="DD13" s="39">
        <v>1</v>
      </c>
      <c r="DE13" s="39">
        <v>0.3</v>
      </c>
      <c r="DF13" s="39">
        <f t="shared" si="8"/>
        <v>164.9</v>
      </c>
      <c r="DG13" s="37" t="s">
        <v>23</v>
      </c>
      <c r="DH13" s="39">
        <v>148</v>
      </c>
      <c r="DI13" s="39">
        <v>0.3</v>
      </c>
      <c r="DJ13" s="39">
        <f t="shared" si="13"/>
        <v>148.3</v>
      </c>
    </row>
    <row r="14" spans="1:114" ht="20.25" customHeight="1">
      <c r="A14" s="40" t="s">
        <v>20</v>
      </c>
      <c r="B14" s="37">
        <v>34</v>
      </c>
      <c r="C14" s="37">
        <v>3</v>
      </c>
      <c r="D14" s="37">
        <v>37</v>
      </c>
      <c r="E14" s="37">
        <v>34</v>
      </c>
      <c r="F14" s="37">
        <v>3</v>
      </c>
      <c r="G14" s="37">
        <v>37.1</v>
      </c>
      <c r="H14" s="37">
        <v>131.7</v>
      </c>
      <c r="I14" s="37">
        <v>9.1</v>
      </c>
      <c r="J14" s="37">
        <v>140.8</v>
      </c>
      <c r="K14" s="37">
        <v>270.7</v>
      </c>
      <c r="L14" s="37">
        <v>21.3</v>
      </c>
      <c r="M14" s="37">
        <v>292</v>
      </c>
      <c r="N14" s="37">
        <v>224.9</v>
      </c>
      <c r="O14" s="37">
        <v>16</v>
      </c>
      <c r="P14" s="37">
        <v>240.9</v>
      </c>
      <c r="Q14" s="37">
        <v>282.1</v>
      </c>
      <c r="R14" s="37">
        <v>18.3</v>
      </c>
      <c r="S14" s="37">
        <v>300.4</v>
      </c>
      <c r="T14" s="37">
        <v>205.1</v>
      </c>
      <c r="U14" s="37">
        <v>6.6</v>
      </c>
      <c r="V14" s="37">
        <v>211.7</v>
      </c>
      <c r="W14" s="37">
        <v>242</v>
      </c>
      <c r="X14" s="37">
        <v>6.5</v>
      </c>
      <c r="Y14" s="37">
        <v>248.5</v>
      </c>
      <c r="Z14" s="37">
        <v>290.5</v>
      </c>
      <c r="AA14" s="37">
        <v>8</v>
      </c>
      <c r="AB14" s="37">
        <v>298.5</v>
      </c>
      <c r="AC14" s="37">
        <v>355.4</v>
      </c>
      <c r="AD14" s="37">
        <v>8.2</v>
      </c>
      <c r="AE14" s="37">
        <v>363.5</v>
      </c>
      <c r="AF14" s="37">
        <v>431.8</v>
      </c>
      <c r="AG14" s="37">
        <v>12.3</v>
      </c>
      <c r="AH14" s="37">
        <v>444.1</v>
      </c>
      <c r="AI14" s="37">
        <v>489.9</v>
      </c>
      <c r="AJ14" s="37">
        <v>11.3</v>
      </c>
      <c r="AK14" s="37">
        <v>501.2</v>
      </c>
      <c r="AL14" s="37">
        <v>643.8</v>
      </c>
      <c r="AM14" s="37">
        <v>13.2</v>
      </c>
      <c r="AN14" s="37">
        <v>656.9</v>
      </c>
      <c r="AO14" s="37">
        <v>772.6</v>
      </c>
      <c r="AP14" s="37">
        <v>15.6</v>
      </c>
      <c r="AQ14" s="37">
        <v>788.1</v>
      </c>
      <c r="AR14" s="37">
        <v>881.2</v>
      </c>
      <c r="AS14" s="37">
        <v>19.6</v>
      </c>
      <c r="AT14" s="37">
        <v>900.8</v>
      </c>
      <c r="AU14" s="37">
        <v>1126.9</v>
      </c>
      <c r="AV14" s="37">
        <v>23.5</v>
      </c>
      <c r="AW14" s="37">
        <v>1150.4</v>
      </c>
      <c r="AX14" s="37">
        <v>1185.1</v>
      </c>
      <c r="AY14" s="37">
        <v>28.8</v>
      </c>
      <c r="AZ14" s="37">
        <v>1213.9</v>
      </c>
      <c r="BA14" s="37">
        <v>1149.3</v>
      </c>
      <c r="BB14" s="37">
        <v>34.8</v>
      </c>
      <c r="BC14" s="37">
        <v>1184.1</v>
      </c>
      <c r="BD14" s="37">
        <v>1220.8</v>
      </c>
      <c r="BE14" s="37">
        <v>42.7</v>
      </c>
      <c r="BF14" s="37">
        <v>1263.5</v>
      </c>
      <c r="BG14" s="37">
        <v>1410.4</v>
      </c>
      <c r="BH14" s="37">
        <v>29.4</v>
      </c>
      <c r="BI14" s="37">
        <v>32</v>
      </c>
      <c r="BJ14" s="37">
        <v>1471.9</v>
      </c>
      <c r="BK14" s="38">
        <v>1476.4</v>
      </c>
      <c r="BL14" s="38">
        <v>38.7</v>
      </c>
      <c r="BM14" s="38">
        <v>25.2</v>
      </c>
      <c r="BN14" s="38">
        <v>1540.2</v>
      </c>
      <c r="BO14" s="38">
        <v>1343.1</v>
      </c>
      <c r="BP14" s="38">
        <v>50.1</v>
      </c>
      <c r="BQ14" s="38">
        <v>23.9</v>
      </c>
      <c r="BR14" s="38">
        <v>1417.1</v>
      </c>
      <c r="BS14" s="38">
        <v>1300.1</v>
      </c>
      <c r="BT14" s="38">
        <v>57.4</v>
      </c>
      <c r="BU14" s="38">
        <v>18.9</v>
      </c>
      <c r="BV14" s="38">
        <v>1376.5</v>
      </c>
      <c r="BW14" s="38">
        <v>899</v>
      </c>
      <c r="BX14" s="38">
        <v>11.1</v>
      </c>
      <c r="BY14" s="38">
        <v>18</v>
      </c>
      <c r="BZ14" s="38">
        <f t="shared" si="9"/>
        <v>928.1</v>
      </c>
      <c r="CA14" s="38">
        <v>712.9</v>
      </c>
      <c r="CB14" s="38">
        <v>16.1</v>
      </c>
      <c r="CC14" s="38">
        <v>15.1</v>
      </c>
      <c r="CD14" s="38">
        <f t="shared" si="10"/>
        <v>744.1</v>
      </c>
      <c r="CE14" s="38">
        <v>724.2</v>
      </c>
      <c r="CF14" s="38">
        <v>20.9</v>
      </c>
      <c r="CG14" s="38">
        <v>13.5</v>
      </c>
      <c r="CH14" s="38">
        <f t="shared" si="14"/>
        <v>758.6</v>
      </c>
      <c r="CI14" s="38">
        <v>711.7</v>
      </c>
      <c r="CJ14" s="38">
        <v>22.8</v>
      </c>
      <c r="CK14" s="38">
        <v>9.9</v>
      </c>
      <c r="CL14" s="38">
        <f t="shared" si="17"/>
        <v>744.4</v>
      </c>
      <c r="CM14" s="38">
        <v>706.9</v>
      </c>
      <c r="CN14" s="38">
        <v>24.2</v>
      </c>
      <c r="CO14" s="38">
        <v>11</v>
      </c>
      <c r="CP14" s="38">
        <f t="shared" si="18"/>
        <v>742.1</v>
      </c>
      <c r="CQ14" s="38">
        <v>645.8</v>
      </c>
      <c r="CR14" s="38">
        <v>23.3</v>
      </c>
      <c r="CS14" s="38">
        <v>9.1</v>
      </c>
      <c r="CT14" s="38">
        <f t="shared" si="5"/>
        <v>678.1999999999999</v>
      </c>
      <c r="CU14" s="38">
        <v>575.3</v>
      </c>
      <c r="CV14" s="38">
        <v>26.3</v>
      </c>
      <c r="CW14" s="38">
        <v>10.6</v>
      </c>
      <c r="CX14" s="38">
        <f t="shared" si="6"/>
        <v>612.1999999999999</v>
      </c>
      <c r="CY14" s="39">
        <v>578.9</v>
      </c>
      <c r="CZ14" s="39">
        <v>27.9</v>
      </c>
      <c r="DA14" s="39">
        <v>8.4</v>
      </c>
      <c r="DB14" s="39">
        <f t="shared" si="7"/>
        <v>615.1999999999999</v>
      </c>
      <c r="DC14" s="39">
        <v>522.9</v>
      </c>
      <c r="DD14" s="39">
        <v>21.5</v>
      </c>
      <c r="DE14" s="39">
        <v>5.7</v>
      </c>
      <c r="DF14" s="39">
        <f t="shared" si="8"/>
        <v>550.1</v>
      </c>
      <c r="DG14" s="37" t="s">
        <v>23</v>
      </c>
      <c r="DH14" s="39">
        <v>527.9</v>
      </c>
      <c r="DI14" s="39">
        <v>5.7</v>
      </c>
      <c r="DJ14" s="39">
        <f t="shared" si="13"/>
        <v>533.6</v>
      </c>
    </row>
    <row r="15" spans="1:114" ht="20.25" customHeight="1">
      <c r="A15" s="32" t="s">
        <v>21</v>
      </c>
      <c r="B15" s="37">
        <v>798.5</v>
      </c>
      <c r="C15" s="42">
        <v>224.1</v>
      </c>
      <c r="D15" s="37">
        <v>1022.6</v>
      </c>
      <c r="E15" s="37">
        <v>798.5</v>
      </c>
      <c r="F15" s="42">
        <v>224.1</v>
      </c>
      <c r="G15" s="37">
        <v>1022.6</v>
      </c>
      <c r="H15" s="37">
        <v>969.1</v>
      </c>
      <c r="I15" s="42">
        <v>263.7</v>
      </c>
      <c r="J15" s="37">
        <v>1232.8</v>
      </c>
      <c r="K15" s="37">
        <v>1081.6</v>
      </c>
      <c r="L15" s="42">
        <v>230.7</v>
      </c>
      <c r="M15" s="37">
        <v>1312.4</v>
      </c>
      <c r="N15" s="37">
        <v>1616.6</v>
      </c>
      <c r="O15" s="42">
        <v>712</v>
      </c>
      <c r="P15" s="37">
        <v>2328.6</v>
      </c>
      <c r="Q15" s="37">
        <v>2529</v>
      </c>
      <c r="R15" s="42">
        <v>441.7</v>
      </c>
      <c r="S15" s="37">
        <v>2970.7</v>
      </c>
      <c r="T15" s="37">
        <v>3149.6</v>
      </c>
      <c r="U15" s="42">
        <v>496.9</v>
      </c>
      <c r="V15" s="37">
        <v>3646.5</v>
      </c>
      <c r="W15" s="37">
        <v>4125.4</v>
      </c>
      <c r="X15" s="42">
        <v>473.6</v>
      </c>
      <c r="Y15" s="37">
        <v>4599</v>
      </c>
      <c r="Z15" s="37">
        <v>5370.6</v>
      </c>
      <c r="AA15" s="42">
        <v>474</v>
      </c>
      <c r="AB15" s="37">
        <v>5844.5</v>
      </c>
      <c r="AC15" s="37">
        <v>6609.2</v>
      </c>
      <c r="AD15" s="42">
        <v>488.9</v>
      </c>
      <c r="AE15" s="37">
        <v>7098.1</v>
      </c>
      <c r="AF15" s="37">
        <v>8491.1</v>
      </c>
      <c r="AG15" s="42">
        <v>510.8</v>
      </c>
      <c r="AH15" s="37">
        <v>9001.9</v>
      </c>
      <c r="AI15" s="37">
        <v>10834.9</v>
      </c>
      <c r="AJ15" s="42">
        <v>515.2</v>
      </c>
      <c r="AK15" s="37">
        <v>11350.1</v>
      </c>
      <c r="AL15" s="37">
        <v>13112.8</v>
      </c>
      <c r="AM15" s="42">
        <v>547.7</v>
      </c>
      <c r="AN15" s="37">
        <v>13660.5</v>
      </c>
      <c r="AO15" s="37">
        <v>15213.3</v>
      </c>
      <c r="AP15" s="42">
        <v>652.7</v>
      </c>
      <c r="AQ15" s="37">
        <v>15866</v>
      </c>
      <c r="AR15" s="37">
        <v>17289.7</v>
      </c>
      <c r="AS15" s="37">
        <v>884.1</v>
      </c>
      <c r="AT15" s="37">
        <v>18173.8</v>
      </c>
      <c r="AU15" s="37">
        <v>21469.3</v>
      </c>
      <c r="AV15" s="37">
        <v>791.6</v>
      </c>
      <c r="AW15" s="37">
        <v>22260.9</v>
      </c>
      <c r="AX15" s="37">
        <v>24816.5</v>
      </c>
      <c r="AY15" s="37">
        <v>1375.3</v>
      </c>
      <c r="AZ15" s="37">
        <v>26191.8</v>
      </c>
      <c r="BA15" s="37">
        <v>29451.2</v>
      </c>
      <c r="BB15" s="37">
        <v>1614.3</v>
      </c>
      <c r="BC15" s="37">
        <v>31065.5</v>
      </c>
      <c r="BD15" s="37">
        <v>34348.8</v>
      </c>
      <c r="BE15" s="37">
        <v>1902.6</v>
      </c>
      <c r="BF15" s="37">
        <v>36251.4</v>
      </c>
      <c r="BG15" s="37">
        <v>38129.1</v>
      </c>
      <c r="BH15" s="37">
        <v>1065.5</v>
      </c>
      <c r="BI15" s="42">
        <v>1202</v>
      </c>
      <c r="BJ15" s="37">
        <v>40396.7</v>
      </c>
      <c r="BK15" s="38">
        <v>43357.2</v>
      </c>
      <c r="BL15" s="38">
        <v>930.3</v>
      </c>
      <c r="BM15" s="38">
        <v>1603.2</v>
      </c>
      <c r="BN15" s="38">
        <v>45890.7</v>
      </c>
      <c r="BO15" s="38">
        <v>46668</v>
      </c>
      <c r="BP15" s="38">
        <v>918.8</v>
      </c>
      <c r="BQ15" s="38">
        <v>1650.4</v>
      </c>
      <c r="BR15" s="38">
        <v>49237.2</v>
      </c>
      <c r="BS15" s="38">
        <v>46198.1</v>
      </c>
      <c r="BT15" s="38">
        <v>912.7</v>
      </c>
      <c r="BU15" s="38">
        <v>1639.3</v>
      </c>
      <c r="BV15" s="38">
        <v>48750.1</v>
      </c>
      <c r="BW15" s="38">
        <v>45991.3</v>
      </c>
      <c r="BX15" s="38">
        <v>994</v>
      </c>
      <c r="BY15" s="38">
        <v>2018.7</v>
      </c>
      <c r="BZ15" s="38">
        <f t="shared" si="9"/>
        <v>49004</v>
      </c>
      <c r="CA15" s="38">
        <v>45831.8</v>
      </c>
      <c r="CB15" s="38">
        <v>1010.2</v>
      </c>
      <c r="CC15" s="38">
        <v>2131.9</v>
      </c>
      <c r="CD15" s="38">
        <f t="shared" si="10"/>
        <v>48973.9</v>
      </c>
      <c r="CE15" s="38">
        <f aca="true" t="shared" si="19" ref="CE15:CK15">CE16+CE17+CE18</f>
        <v>49137.8</v>
      </c>
      <c r="CF15" s="38">
        <f t="shared" si="19"/>
        <v>1173.9999999999998</v>
      </c>
      <c r="CG15" s="38">
        <f t="shared" si="19"/>
        <v>2576.6</v>
      </c>
      <c r="CH15" s="38">
        <f t="shared" si="19"/>
        <v>52888.4</v>
      </c>
      <c r="CI15" s="38">
        <f t="shared" si="19"/>
        <v>50661.600000000006</v>
      </c>
      <c r="CJ15" s="38">
        <f t="shared" si="19"/>
        <v>1862.6</v>
      </c>
      <c r="CK15" s="38">
        <f t="shared" si="19"/>
        <v>2347.4</v>
      </c>
      <c r="CL15" s="38">
        <f>CI15+CJ15+CK15</f>
        <v>54871.600000000006</v>
      </c>
      <c r="CM15" s="38">
        <f aca="true" t="shared" si="20" ref="CM15:CS15">CM16+CM17+CM18</f>
        <v>54635.7</v>
      </c>
      <c r="CN15" s="38">
        <f t="shared" si="20"/>
        <v>1714</v>
      </c>
      <c r="CO15" s="38">
        <f t="shared" si="20"/>
        <v>2749</v>
      </c>
      <c r="CP15" s="38">
        <f>CM15+CN15+CO15</f>
        <v>59098.7</v>
      </c>
      <c r="CQ15" s="38">
        <f t="shared" si="20"/>
        <v>54801.700000000004</v>
      </c>
      <c r="CR15" s="38">
        <f t="shared" si="20"/>
        <v>3858.9</v>
      </c>
      <c r="CS15" s="38">
        <f t="shared" si="20"/>
        <v>2710.8</v>
      </c>
      <c r="CT15" s="38">
        <f t="shared" si="5"/>
        <v>61371.40000000001</v>
      </c>
      <c r="CU15" s="38">
        <f>CU16+CU17+CU18</f>
        <v>59461.8</v>
      </c>
      <c r="CV15" s="38">
        <f>CV16+CV17+CV18</f>
        <v>4135.6</v>
      </c>
      <c r="CW15" s="38">
        <f>CW16+CW17+CW18</f>
        <v>2993.3</v>
      </c>
      <c r="CX15" s="38">
        <f t="shared" si="6"/>
        <v>66590.7</v>
      </c>
      <c r="CY15" s="39">
        <f>CY16+CY17+CY18</f>
        <v>63646.3</v>
      </c>
      <c r="CZ15" s="39">
        <f>CZ16+CZ17+CZ18</f>
        <v>4786.6</v>
      </c>
      <c r="DA15" s="39">
        <f>DA16+DA17+DA18</f>
        <v>3188.8</v>
      </c>
      <c r="DB15" s="39">
        <f t="shared" si="7"/>
        <v>71621.70000000001</v>
      </c>
      <c r="DC15" s="39">
        <f>DC16+DC17+DC18</f>
        <v>71505</v>
      </c>
      <c r="DD15" s="39">
        <f>DD16+DD17+DD18</f>
        <v>4927.6</v>
      </c>
      <c r="DE15" s="39">
        <f>DE16+DE17+DE18</f>
        <v>3580</v>
      </c>
      <c r="DF15" s="39">
        <f t="shared" si="8"/>
        <v>80012.6</v>
      </c>
      <c r="DG15" s="37" t="s">
        <v>23</v>
      </c>
      <c r="DH15" s="39">
        <f>DH16+DH17+DH18</f>
        <v>86456.7</v>
      </c>
      <c r="DI15" s="39">
        <f>DI16+DI17+DI18</f>
        <v>3943.6</v>
      </c>
      <c r="DJ15" s="39">
        <f t="shared" si="13"/>
        <v>90400.3</v>
      </c>
    </row>
    <row r="16" spans="1:114" ht="20.25" customHeight="1">
      <c r="A16" s="36" t="s">
        <v>22</v>
      </c>
      <c r="B16" s="37" t="s">
        <v>23</v>
      </c>
      <c r="C16" s="37" t="s">
        <v>23</v>
      </c>
      <c r="D16" s="37" t="s">
        <v>23</v>
      </c>
      <c r="E16" s="37" t="s">
        <v>23</v>
      </c>
      <c r="F16" s="37" t="s">
        <v>23</v>
      </c>
      <c r="G16" s="37" t="s">
        <v>23</v>
      </c>
      <c r="H16" s="37" t="s">
        <v>23</v>
      </c>
      <c r="I16" s="37" t="s">
        <v>23</v>
      </c>
      <c r="J16" s="37" t="s">
        <v>23</v>
      </c>
      <c r="K16" s="37" t="s">
        <v>23</v>
      </c>
      <c r="L16" s="37" t="s">
        <v>23</v>
      </c>
      <c r="M16" s="37" t="s">
        <v>23</v>
      </c>
      <c r="N16" s="37" t="s">
        <v>23</v>
      </c>
      <c r="O16" s="37" t="s">
        <v>23</v>
      </c>
      <c r="P16" s="37" t="s">
        <v>23</v>
      </c>
      <c r="Q16" s="37" t="s">
        <v>23</v>
      </c>
      <c r="R16" s="37" t="s">
        <v>23</v>
      </c>
      <c r="S16" s="37" t="s">
        <v>23</v>
      </c>
      <c r="T16" s="37" t="s">
        <v>23</v>
      </c>
      <c r="U16" s="37" t="s">
        <v>23</v>
      </c>
      <c r="V16" s="37" t="s">
        <v>23</v>
      </c>
      <c r="W16" s="37" t="s">
        <v>23</v>
      </c>
      <c r="X16" s="37" t="s">
        <v>23</v>
      </c>
      <c r="Y16" s="37" t="s">
        <v>23</v>
      </c>
      <c r="Z16" s="37" t="s">
        <v>23</v>
      </c>
      <c r="AA16" s="37" t="s">
        <v>23</v>
      </c>
      <c r="AB16" s="37" t="s">
        <v>23</v>
      </c>
      <c r="AC16" s="37" t="s">
        <v>23</v>
      </c>
      <c r="AD16" s="37" t="s">
        <v>23</v>
      </c>
      <c r="AE16" s="37" t="s">
        <v>23</v>
      </c>
      <c r="AF16" s="37" t="s">
        <v>23</v>
      </c>
      <c r="AG16" s="37" t="s">
        <v>23</v>
      </c>
      <c r="AH16" s="37" t="s">
        <v>23</v>
      </c>
      <c r="AI16" s="37" t="s">
        <v>23</v>
      </c>
      <c r="AJ16" s="37" t="s">
        <v>23</v>
      </c>
      <c r="AK16" s="37" t="s">
        <v>23</v>
      </c>
      <c r="AL16" s="37" t="s">
        <v>23</v>
      </c>
      <c r="AM16" s="37" t="s">
        <v>23</v>
      </c>
      <c r="AN16" s="37" t="s">
        <v>23</v>
      </c>
      <c r="AO16" s="37" t="s">
        <v>23</v>
      </c>
      <c r="AP16" s="37" t="s">
        <v>23</v>
      </c>
      <c r="AQ16" s="37" t="s">
        <v>23</v>
      </c>
      <c r="AR16" s="37">
        <v>16262.4</v>
      </c>
      <c r="AS16" s="37">
        <v>596.9</v>
      </c>
      <c r="AT16" s="37">
        <v>16859.3</v>
      </c>
      <c r="AU16" s="37">
        <v>20270.3</v>
      </c>
      <c r="AV16" s="37">
        <v>493.9</v>
      </c>
      <c r="AW16" s="37">
        <v>20764.2</v>
      </c>
      <c r="AX16" s="37">
        <v>22981.6</v>
      </c>
      <c r="AY16" s="37">
        <v>944.6</v>
      </c>
      <c r="AZ16" s="37">
        <v>23926.2</v>
      </c>
      <c r="BA16" s="37">
        <v>26852.6</v>
      </c>
      <c r="BB16" s="37">
        <v>1140.3</v>
      </c>
      <c r="BC16" s="37">
        <v>27992.9</v>
      </c>
      <c r="BD16" s="37">
        <v>31172.3</v>
      </c>
      <c r="BE16" s="37">
        <v>1336.7</v>
      </c>
      <c r="BF16" s="37">
        <v>32509</v>
      </c>
      <c r="BG16" s="37">
        <v>31413.9</v>
      </c>
      <c r="BH16" s="37">
        <v>641.2</v>
      </c>
      <c r="BI16" s="37">
        <v>767.7</v>
      </c>
      <c r="BJ16" s="37">
        <v>32822.8</v>
      </c>
      <c r="BK16" s="38">
        <v>32794.2</v>
      </c>
      <c r="BL16" s="38">
        <v>507.6</v>
      </c>
      <c r="BM16" s="38">
        <v>994.9</v>
      </c>
      <c r="BN16" s="38">
        <v>34296.7</v>
      </c>
      <c r="BO16" s="38">
        <v>33539</v>
      </c>
      <c r="BP16" s="38">
        <v>538.1</v>
      </c>
      <c r="BQ16" s="38">
        <v>1035.4</v>
      </c>
      <c r="BR16" s="38">
        <v>35112.5</v>
      </c>
      <c r="BS16" s="38">
        <v>35279.8</v>
      </c>
      <c r="BT16" s="38">
        <v>579.8</v>
      </c>
      <c r="BU16" s="38">
        <v>1064</v>
      </c>
      <c r="BV16" s="38">
        <v>36923.6</v>
      </c>
      <c r="BW16" s="38">
        <v>35290.3</v>
      </c>
      <c r="BX16" s="38">
        <v>652.9</v>
      </c>
      <c r="BY16" s="38">
        <v>1297.4</v>
      </c>
      <c r="BZ16" s="38">
        <f t="shared" si="9"/>
        <v>37240.600000000006</v>
      </c>
      <c r="CA16" s="38">
        <v>35672.7</v>
      </c>
      <c r="CB16" s="38">
        <v>641.5</v>
      </c>
      <c r="CC16" s="38">
        <v>1377.9</v>
      </c>
      <c r="CD16" s="38">
        <f t="shared" si="10"/>
        <v>37692.1</v>
      </c>
      <c r="CE16" s="38">
        <v>38765.6</v>
      </c>
      <c r="CF16" s="38">
        <v>762.3</v>
      </c>
      <c r="CG16" s="38">
        <v>1713.5</v>
      </c>
      <c r="CH16" s="38">
        <f>CE16+CF16+CG16</f>
        <v>41241.4</v>
      </c>
      <c r="CI16" s="38">
        <v>42806.5</v>
      </c>
      <c r="CJ16" s="38">
        <v>1390.9</v>
      </c>
      <c r="CK16" s="38">
        <v>1538.9</v>
      </c>
      <c r="CL16" s="38">
        <f>CI16+CJ16+CK16</f>
        <v>45736.3</v>
      </c>
      <c r="CM16" s="38">
        <v>43595.1</v>
      </c>
      <c r="CN16" s="38">
        <v>1135.5</v>
      </c>
      <c r="CO16" s="38">
        <v>1772.7</v>
      </c>
      <c r="CP16" s="38">
        <f>CM16+CN16+CO16</f>
        <v>46503.299999999996</v>
      </c>
      <c r="CQ16" s="38">
        <v>45912.9</v>
      </c>
      <c r="CR16" s="38">
        <v>3177.1</v>
      </c>
      <c r="CS16" s="38">
        <v>1741.5</v>
      </c>
      <c r="CT16" s="38">
        <f t="shared" si="5"/>
        <v>50831.5</v>
      </c>
      <c r="CU16" s="38">
        <v>49833.8</v>
      </c>
      <c r="CV16" s="38">
        <v>3325.2</v>
      </c>
      <c r="CW16" s="38">
        <v>1911.7</v>
      </c>
      <c r="CX16" s="38">
        <f t="shared" si="6"/>
        <v>55070.7</v>
      </c>
      <c r="CY16" s="39">
        <v>53426.3</v>
      </c>
      <c r="CZ16" s="39">
        <v>3940.2</v>
      </c>
      <c r="DA16" s="39">
        <v>2028.7</v>
      </c>
      <c r="DB16" s="39">
        <f t="shared" si="7"/>
        <v>59395.2</v>
      </c>
      <c r="DC16" s="39">
        <v>61204.8</v>
      </c>
      <c r="DD16" s="39">
        <v>3986.5</v>
      </c>
      <c r="DE16" s="39">
        <v>2230.3</v>
      </c>
      <c r="DF16" s="39">
        <f t="shared" si="8"/>
        <v>67421.6</v>
      </c>
      <c r="DG16" s="37" t="s">
        <v>23</v>
      </c>
      <c r="DH16" s="39">
        <v>72367.5</v>
      </c>
      <c r="DI16" s="39">
        <v>2629.5</v>
      </c>
      <c r="DJ16" s="39">
        <f t="shared" si="13"/>
        <v>74997</v>
      </c>
    </row>
    <row r="17" spans="1:114" ht="21.75" customHeight="1">
      <c r="A17" s="36" t="s">
        <v>24</v>
      </c>
      <c r="B17" s="37" t="s">
        <v>23</v>
      </c>
      <c r="C17" s="37" t="s">
        <v>23</v>
      </c>
      <c r="D17" s="37" t="s">
        <v>23</v>
      </c>
      <c r="E17" s="37" t="s">
        <v>23</v>
      </c>
      <c r="F17" s="37" t="s">
        <v>23</v>
      </c>
      <c r="G17" s="37" t="s">
        <v>23</v>
      </c>
      <c r="H17" s="37" t="s">
        <v>23</v>
      </c>
      <c r="I17" s="37" t="s">
        <v>23</v>
      </c>
      <c r="J17" s="37" t="s">
        <v>23</v>
      </c>
      <c r="K17" s="37" t="s">
        <v>23</v>
      </c>
      <c r="L17" s="37" t="s">
        <v>23</v>
      </c>
      <c r="M17" s="37" t="s">
        <v>23</v>
      </c>
      <c r="N17" s="37" t="s">
        <v>23</v>
      </c>
      <c r="O17" s="37" t="s">
        <v>23</v>
      </c>
      <c r="P17" s="37" t="s">
        <v>23</v>
      </c>
      <c r="Q17" s="37" t="s">
        <v>23</v>
      </c>
      <c r="R17" s="37" t="s">
        <v>23</v>
      </c>
      <c r="S17" s="37" t="s">
        <v>23</v>
      </c>
      <c r="T17" s="37" t="s">
        <v>23</v>
      </c>
      <c r="U17" s="37" t="s">
        <v>23</v>
      </c>
      <c r="V17" s="37" t="s">
        <v>23</v>
      </c>
      <c r="W17" s="37" t="s">
        <v>23</v>
      </c>
      <c r="X17" s="37" t="s">
        <v>23</v>
      </c>
      <c r="Y17" s="37" t="s">
        <v>23</v>
      </c>
      <c r="Z17" s="37" t="s">
        <v>23</v>
      </c>
      <c r="AA17" s="37" t="s">
        <v>23</v>
      </c>
      <c r="AB17" s="37" t="s">
        <v>23</v>
      </c>
      <c r="AC17" s="37" t="s">
        <v>23</v>
      </c>
      <c r="AD17" s="37" t="s">
        <v>23</v>
      </c>
      <c r="AE17" s="37" t="s">
        <v>23</v>
      </c>
      <c r="AF17" s="37" t="s">
        <v>23</v>
      </c>
      <c r="AG17" s="37" t="s">
        <v>23</v>
      </c>
      <c r="AH17" s="37" t="s">
        <v>23</v>
      </c>
      <c r="AI17" s="37" t="s">
        <v>23</v>
      </c>
      <c r="AJ17" s="37" t="s">
        <v>23</v>
      </c>
      <c r="AK17" s="37" t="s">
        <v>23</v>
      </c>
      <c r="AL17" s="37" t="s">
        <v>23</v>
      </c>
      <c r="AM17" s="37" t="s">
        <v>23</v>
      </c>
      <c r="AN17" s="37" t="s">
        <v>23</v>
      </c>
      <c r="AO17" s="37" t="s">
        <v>23</v>
      </c>
      <c r="AP17" s="37" t="s">
        <v>23</v>
      </c>
      <c r="AQ17" s="37" t="s">
        <v>23</v>
      </c>
      <c r="AR17" s="37">
        <v>1027.3</v>
      </c>
      <c r="AS17" s="37">
        <v>287.2</v>
      </c>
      <c r="AT17" s="37">
        <v>1314.5</v>
      </c>
      <c r="AU17" s="37">
        <v>1199</v>
      </c>
      <c r="AV17" s="37">
        <v>297.7</v>
      </c>
      <c r="AW17" s="37">
        <v>1496.7</v>
      </c>
      <c r="AX17" s="37">
        <v>1834.9</v>
      </c>
      <c r="AY17" s="37">
        <v>430.7</v>
      </c>
      <c r="AZ17" s="37">
        <v>2265.6</v>
      </c>
      <c r="BA17" s="37">
        <v>2598.6</v>
      </c>
      <c r="BB17" s="37">
        <v>474</v>
      </c>
      <c r="BC17" s="37">
        <v>3072.6</v>
      </c>
      <c r="BD17" s="37">
        <v>3176.5</v>
      </c>
      <c r="BE17" s="37">
        <v>565.9</v>
      </c>
      <c r="BF17" s="37">
        <v>3742.4</v>
      </c>
      <c r="BG17" s="37">
        <v>5903.7</v>
      </c>
      <c r="BH17" s="37">
        <v>284</v>
      </c>
      <c r="BI17" s="37">
        <v>324.2</v>
      </c>
      <c r="BJ17" s="37">
        <v>6511.9</v>
      </c>
      <c r="BK17" s="38">
        <v>9519.5</v>
      </c>
      <c r="BL17" s="38">
        <v>289.9</v>
      </c>
      <c r="BM17" s="38">
        <v>466.4</v>
      </c>
      <c r="BN17" s="38">
        <v>10275.8</v>
      </c>
      <c r="BO17" s="38">
        <v>11852</v>
      </c>
      <c r="BP17" s="38">
        <v>288.1</v>
      </c>
      <c r="BQ17" s="38">
        <v>477.4</v>
      </c>
      <c r="BR17" s="38">
        <v>12617.5</v>
      </c>
      <c r="BS17" s="38">
        <v>9452</v>
      </c>
      <c r="BT17" s="38">
        <v>238.1</v>
      </c>
      <c r="BU17" s="38">
        <v>433.7</v>
      </c>
      <c r="BV17" s="38">
        <v>10123.7</v>
      </c>
      <c r="BW17" s="38">
        <v>9044.3</v>
      </c>
      <c r="BX17" s="38">
        <v>251.5</v>
      </c>
      <c r="BY17" s="38">
        <v>477.8</v>
      </c>
      <c r="BZ17" s="38">
        <f t="shared" si="9"/>
        <v>9773.599999999999</v>
      </c>
      <c r="CA17" s="38">
        <v>8329.2</v>
      </c>
      <c r="CB17" s="38">
        <v>267.3</v>
      </c>
      <c r="CC17" s="38">
        <v>466.7</v>
      </c>
      <c r="CD17" s="38">
        <f t="shared" si="10"/>
        <v>9063.2</v>
      </c>
      <c r="CE17" s="38">
        <v>8207.7</v>
      </c>
      <c r="CF17" s="38">
        <v>302.4</v>
      </c>
      <c r="CG17" s="38">
        <v>523.2</v>
      </c>
      <c r="CH17" s="38">
        <f t="shared" si="14"/>
        <v>9033.300000000001</v>
      </c>
      <c r="CI17" s="38">
        <v>5337.8</v>
      </c>
      <c r="CJ17" s="38">
        <v>324.6</v>
      </c>
      <c r="CK17" s="38">
        <v>426.9</v>
      </c>
      <c r="CL17" s="38">
        <f t="shared" si="17"/>
        <v>6089.3</v>
      </c>
      <c r="CM17" s="38">
        <v>7653.9</v>
      </c>
      <c r="CN17" s="38">
        <v>381.4</v>
      </c>
      <c r="CO17" s="38">
        <v>501.1</v>
      </c>
      <c r="CP17" s="38">
        <f t="shared" si="18"/>
        <v>8536.4</v>
      </c>
      <c r="CQ17" s="38">
        <v>4676.5</v>
      </c>
      <c r="CR17" s="38">
        <v>376.9</v>
      </c>
      <c r="CS17" s="38">
        <v>480.5</v>
      </c>
      <c r="CT17" s="38">
        <f t="shared" si="5"/>
        <v>5533.9</v>
      </c>
      <c r="CU17" s="38">
        <v>4904.7</v>
      </c>
      <c r="CV17" s="38">
        <v>427.4</v>
      </c>
      <c r="CW17" s="38">
        <v>534.6</v>
      </c>
      <c r="CX17" s="38">
        <f t="shared" si="6"/>
        <v>5866.7</v>
      </c>
      <c r="CY17" s="39">
        <v>5040.5</v>
      </c>
      <c r="CZ17" s="39">
        <v>434.3</v>
      </c>
      <c r="DA17" s="39">
        <v>548.6</v>
      </c>
      <c r="DB17" s="39">
        <f t="shared" si="7"/>
        <v>6023.400000000001</v>
      </c>
      <c r="DC17" s="39">
        <v>3969.8</v>
      </c>
      <c r="DD17" s="39">
        <v>390.5</v>
      </c>
      <c r="DE17" s="39">
        <v>512.5</v>
      </c>
      <c r="DF17" s="39">
        <f t="shared" si="8"/>
        <v>4872.8</v>
      </c>
      <c r="DG17" s="37" t="s">
        <v>23</v>
      </c>
      <c r="DH17" s="39">
        <v>6173.7</v>
      </c>
      <c r="DI17" s="39">
        <v>542.2</v>
      </c>
      <c r="DJ17" s="39">
        <f t="shared" si="13"/>
        <v>6715.9</v>
      </c>
    </row>
    <row r="18" spans="1:114" ht="20.25" customHeight="1">
      <c r="A18" s="36" t="s">
        <v>25</v>
      </c>
      <c r="B18" s="37" t="s">
        <v>23</v>
      </c>
      <c r="C18" s="37" t="s">
        <v>23</v>
      </c>
      <c r="D18" s="37" t="s">
        <v>23</v>
      </c>
      <c r="E18" s="37" t="s">
        <v>23</v>
      </c>
      <c r="F18" s="37" t="s">
        <v>23</v>
      </c>
      <c r="G18" s="37" t="s">
        <v>23</v>
      </c>
      <c r="H18" s="37" t="s">
        <v>23</v>
      </c>
      <c r="I18" s="37" t="s">
        <v>23</v>
      </c>
      <c r="J18" s="37" t="s">
        <v>23</v>
      </c>
      <c r="K18" s="37" t="s">
        <v>23</v>
      </c>
      <c r="L18" s="37" t="s">
        <v>23</v>
      </c>
      <c r="M18" s="37" t="s">
        <v>23</v>
      </c>
      <c r="N18" s="37" t="s">
        <v>23</v>
      </c>
      <c r="O18" s="37" t="s">
        <v>23</v>
      </c>
      <c r="P18" s="37" t="s">
        <v>23</v>
      </c>
      <c r="Q18" s="37" t="s">
        <v>23</v>
      </c>
      <c r="R18" s="37" t="s">
        <v>23</v>
      </c>
      <c r="S18" s="37" t="s">
        <v>23</v>
      </c>
      <c r="T18" s="37" t="s">
        <v>23</v>
      </c>
      <c r="U18" s="37" t="s">
        <v>23</v>
      </c>
      <c r="V18" s="37" t="s">
        <v>23</v>
      </c>
      <c r="W18" s="37" t="s">
        <v>23</v>
      </c>
      <c r="X18" s="37" t="s">
        <v>23</v>
      </c>
      <c r="Y18" s="37" t="s">
        <v>23</v>
      </c>
      <c r="Z18" s="37" t="s">
        <v>23</v>
      </c>
      <c r="AA18" s="37" t="s">
        <v>23</v>
      </c>
      <c r="AB18" s="37" t="s">
        <v>23</v>
      </c>
      <c r="AC18" s="37" t="s">
        <v>23</v>
      </c>
      <c r="AD18" s="37" t="s">
        <v>23</v>
      </c>
      <c r="AE18" s="37" t="s">
        <v>23</v>
      </c>
      <c r="AF18" s="37" t="s">
        <v>23</v>
      </c>
      <c r="AG18" s="37" t="s">
        <v>23</v>
      </c>
      <c r="AH18" s="37" t="s">
        <v>23</v>
      </c>
      <c r="AI18" s="37" t="s">
        <v>23</v>
      </c>
      <c r="AJ18" s="37" t="s">
        <v>23</v>
      </c>
      <c r="AK18" s="37" t="s">
        <v>23</v>
      </c>
      <c r="AL18" s="37" t="s">
        <v>23</v>
      </c>
      <c r="AM18" s="37" t="s">
        <v>23</v>
      </c>
      <c r="AN18" s="37" t="s">
        <v>23</v>
      </c>
      <c r="AO18" s="37" t="s">
        <v>23</v>
      </c>
      <c r="AP18" s="37" t="s">
        <v>23</v>
      </c>
      <c r="AQ18" s="37" t="s">
        <v>23</v>
      </c>
      <c r="AR18" s="37" t="s">
        <v>23</v>
      </c>
      <c r="AS18" s="37" t="s">
        <v>23</v>
      </c>
      <c r="AT18" s="37" t="s">
        <v>23</v>
      </c>
      <c r="AU18" s="37" t="s">
        <v>23</v>
      </c>
      <c r="AV18" s="37" t="s">
        <v>23</v>
      </c>
      <c r="AW18" s="37" t="s">
        <v>23</v>
      </c>
      <c r="AX18" s="37" t="s">
        <v>23</v>
      </c>
      <c r="AY18" s="37" t="s">
        <v>23</v>
      </c>
      <c r="AZ18" s="37" t="s">
        <v>23</v>
      </c>
      <c r="BA18" s="37" t="s">
        <v>23</v>
      </c>
      <c r="BB18" s="37" t="s">
        <v>23</v>
      </c>
      <c r="BC18" s="37" t="s">
        <v>23</v>
      </c>
      <c r="BD18" s="37" t="s">
        <v>23</v>
      </c>
      <c r="BE18" s="37" t="s">
        <v>23</v>
      </c>
      <c r="BF18" s="37" t="s">
        <v>23</v>
      </c>
      <c r="BG18" s="37">
        <v>811.5</v>
      </c>
      <c r="BH18" s="37">
        <v>140.3</v>
      </c>
      <c r="BI18" s="37">
        <v>110.1</v>
      </c>
      <c r="BJ18" s="37">
        <v>1061.9</v>
      </c>
      <c r="BK18" s="38">
        <v>1043.5</v>
      </c>
      <c r="BL18" s="38">
        <v>132.8</v>
      </c>
      <c r="BM18" s="38">
        <v>141.9</v>
      </c>
      <c r="BN18" s="38">
        <v>1318.2</v>
      </c>
      <c r="BO18" s="38">
        <v>1277</v>
      </c>
      <c r="BP18" s="38">
        <v>92.5</v>
      </c>
      <c r="BQ18" s="38">
        <v>137.7</v>
      </c>
      <c r="BR18" s="38">
        <v>1507.2</v>
      </c>
      <c r="BS18" s="38">
        <v>1466.3</v>
      </c>
      <c r="BT18" s="38">
        <v>94.8</v>
      </c>
      <c r="BU18" s="38">
        <v>141.6</v>
      </c>
      <c r="BV18" s="38">
        <v>1702.8</v>
      </c>
      <c r="BW18" s="38">
        <v>1656.7</v>
      </c>
      <c r="BX18" s="38">
        <v>89.6</v>
      </c>
      <c r="BY18" s="38">
        <v>243.6</v>
      </c>
      <c r="BZ18" s="38">
        <f t="shared" si="9"/>
        <v>1989.8999999999999</v>
      </c>
      <c r="CA18" s="38">
        <v>1829.9</v>
      </c>
      <c r="CB18" s="38">
        <v>101.4</v>
      </c>
      <c r="CC18" s="38">
        <v>287.3</v>
      </c>
      <c r="CD18" s="38">
        <f t="shared" si="10"/>
        <v>2218.6000000000004</v>
      </c>
      <c r="CE18" s="38">
        <v>2164.5</v>
      </c>
      <c r="CF18" s="38">
        <v>109.3</v>
      </c>
      <c r="CG18" s="38">
        <v>339.9</v>
      </c>
      <c r="CH18" s="38">
        <f t="shared" si="14"/>
        <v>2613.7000000000003</v>
      </c>
      <c r="CI18" s="38">
        <v>2517.3</v>
      </c>
      <c r="CJ18" s="38">
        <v>147.1</v>
      </c>
      <c r="CK18" s="38">
        <v>381.6</v>
      </c>
      <c r="CL18" s="38">
        <f t="shared" si="17"/>
        <v>3046</v>
      </c>
      <c r="CM18" s="38">
        <v>3386.7</v>
      </c>
      <c r="CN18" s="38">
        <v>197.1</v>
      </c>
      <c r="CO18" s="38">
        <v>475.2</v>
      </c>
      <c r="CP18" s="38">
        <f t="shared" si="18"/>
        <v>4058.9999999999995</v>
      </c>
      <c r="CQ18" s="38">
        <v>4212.3</v>
      </c>
      <c r="CR18" s="38">
        <v>304.9</v>
      </c>
      <c r="CS18" s="38">
        <v>488.8</v>
      </c>
      <c r="CT18" s="38">
        <f t="shared" si="5"/>
        <v>5006</v>
      </c>
      <c r="CU18" s="38">
        <v>4723.3</v>
      </c>
      <c r="CV18" s="38">
        <v>383</v>
      </c>
      <c r="CW18" s="38">
        <v>547</v>
      </c>
      <c r="CX18" s="38">
        <f t="shared" si="6"/>
        <v>5653.3</v>
      </c>
      <c r="CY18" s="39">
        <v>5179.5</v>
      </c>
      <c r="CZ18" s="39">
        <v>412.1</v>
      </c>
      <c r="DA18" s="39">
        <v>611.5</v>
      </c>
      <c r="DB18" s="39">
        <f t="shared" si="7"/>
        <v>6203.1</v>
      </c>
      <c r="DC18" s="39">
        <v>6330.4</v>
      </c>
      <c r="DD18" s="39">
        <v>550.6</v>
      </c>
      <c r="DE18" s="39">
        <v>837.2</v>
      </c>
      <c r="DF18" s="39">
        <f t="shared" si="8"/>
        <v>7718.2</v>
      </c>
      <c r="DG18" s="37" t="s">
        <v>23</v>
      </c>
      <c r="DH18" s="39">
        <v>7915.5</v>
      </c>
      <c r="DI18" s="39">
        <v>771.9</v>
      </c>
      <c r="DJ18" s="39">
        <f t="shared" si="13"/>
        <v>8687.4</v>
      </c>
    </row>
    <row r="19" spans="1:114" ht="20.25" customHeight="1">
      <c r="A19" s="32" t="s">
        <v>26</v>
      </c>
      <c r="B19" s="37">
        <v>2.9</v>
      </c>
      <c r="C19" s="42">
        <v>1.4</v>
      </c>
      <c r="D19" s="37">
        <v>4.3</v>
      </c>
      <c r="E19" s="37">
        <v>2.9</v>
      </c>
      <c r="F19" s="42">
        <v>1.4</v>
      </c>
      <c r="G19" s="37">
        <v>4.3</v>
      </c>
      <c r="H19" s="37">
        <v>3.4</v>
      </c>
      <c r="I19" s="42">
        <v>1</v>
      </c>
      <c r="J19" s="37">
        <v>4.4</v>
      </c>
      <c r="K19" s="37">
        <v>4.7</v>
      </c>
      <c r="L19" s="42">
        <v>1.6</v>
      </c>
      <c r="M19" s="37">
        <v>6.2</v>
      </c>
      <c r="N19" s="37">
        <v>6</v>
      </c>
      <c r="O19" s="42">
        <v>1.6</v>
      </c>
      <c r="P19" s="37">
        <v>7.6</v>
      </c>
      <c r="Q19" s="37">
        <v>10.4</v>
      </c>
      <c r="R19" s="42">
        <v>2</v>
      </c>
      <c r="S19" s="37">
        <v>12.4</v>
      </c>
      <c r="T19" s="37">
        <v>18.2</v>
      </c>
      <c r="U19" s="42">
        <v>1.8</v>
      </c>
      <c r="V19" s="37">
        <v>20</v>
      </c>
      <c r="W19" s="37">
        <v>29.3</v>
      </c>
      <c r="X19" s="43">
        <v>0</v>
      </c>
      <c r="Y19" s="37">
        <v>29.3</v>
      </c>
      <c r="Z19" s="37">
        <v>65.1</v>
      </c>
      <c r="AA19" s="42">
        <v>0.1</v>
      </c>
      <c r="AB19" s="37">
        <v>65.2</v>
      </c>
      <c r="AC19" s="37">
        <v>98.1</v>
      </c>
      <c r="AD19" s="43">
        <v>0</v>
      </c>
      <c r="AE19" s="37">
        <v>98.1</v>
      </c>
      <c r="AF19" s="37">
        <v>140.9</v>
      </c>
      <c r="AG19" s="43">
        <v>0</v>
      </c>
      <c r="AH19" s="37">
        <v>140.9</v>
      </c>
      <c r="AI19" s="37">
        <v>221.8</v>
      </c>
      <c r="AJ19" s="43">
        <v>0</v>
      </c>
      <c r="AK19" s="37">
        <v>221.8</v>
      </c>
      <c r="AL19" s="37">
        <v>348</v>
      </c>
      <c r="AM19" s="43">
        <v>0</v>
      </c>
      <c r="AN19" s="37">
        <v>348</v>
      </c>
      <c r="AO19" s="37">
        <v>464</v>
      </c>
      <c r="AP19" s="42">
        <v>2.2</v>
      </c>
      <c r="AQ19" s="37">
        <v>466.2</v>
      </c>
      <c r="AR19" s="37">
        <v>594.6</v>
      </c>
      <c r="AS19" s="42">
        <v>10.5</v>
      </c>
      <c r="AT19" s="37">
        <v>605.1</v>
      </c>
      <c r="AU19" s="37">
        <v>749.1</v>
      </c>
      <c r="AV19" s="42">
        <v>18</v>
      </c>
      <c r="AW19" s="37">
        <v>767.1</v>
      </c>
      <c r="AX19" s="37">
        <v>1807.1</v>
      </c>
      <c r="AY19" s="42">
        <v>39</v>
      </c>
      <c r="AZ19" s="37">
        <v>1846.1</v>
      </c>
      <c r="BA19" s="37">
        <v>1788.6</v>
      </c>
      <c r="BB19" s="42">
        <v>63.2</v>
      </c>
      <c r="BC19" s="37">
        <v>1851.7</v>
      </c>
      <c r="BD19" s="37">
        <v>2097.8</v>
      </c>
      <c r="BE19" s="42">
        <v>99.1</v>
      </c>
      <c r="BF19" s="37">
        <v>2196.9</v>
      </c>
      <c r="BG19" s="37">
        <v>1695</v>
      </c>
      <c r="BH19" s="37">
        <v>147.9</v>
      </c>
      <c r="BI19" s="42">
        <v>1.4</v>
      </c>
      <c r="BJ19" s="37">
        <v>1844.2</v>
      </c>
      <c r="BK19" s="38">
        <v>1900.5</v>
      </c>
      <c r="BL19" s="38">
        <v>191.3</v>
      </c>
      <c r="BM19" s="38">
        <v>1.2</v>
      </c>
      <c r="BN19" s="38">
        <v>2092.9</v>
      </c>
      <c r="BO19" s="38">
        <v>2048.3</v>
      </c>
      <c r="BP19" s="38">
        <v>218.1</v>
      </c>
      <c r="BQ19" s="38">
        <v>1.5</v>
      </c>
      <c r="BR19" s="38">
        <v>2267.9</v>
      </c>
      <c r="BS19" s="38">
        <v>1992.4</v>
      </c>
      <c r="BT19" s="38">
        <v>207.3</v>
      </c>
      <c r="BU19" s="38">
        <v>1.4</v>
      </c>
      <c r="BV19" s="38">
        <v>2201.2</v>
      </c>
      <c r="BW19" s="38">
        <v>1963.6</v>
      </c>
      <c r="BX19" s="38">
        <v>192.4</v>
      </c>
      <c r="BY19" s="38">
        <v>1.4</v>
      </c>
      <c r="BZ19" s="38">
        <f t="shared" si="9"/>
        <v>2157.4</v>
      </c>
      <c r="CA19" s="38">
        <v>1927.6</v>
      </c>
      <c r="CB19" s="38">
        <v>175.1</v>
      </c>
      <c r="CC19" s="38">
        <v>1</v>
      </c>
      <c r="CD19" s="38">
        <f t="shared" si="10"/>
        <v>2103.7</v>
      </c>
      <c r="CE19" s="38">
        <v>1937.5</v>
      </c>
      <c r="CF19" s="38">
        <v>157.3</v>
      </c>
      <c r="CG19" s="38">
        <v>1</v>
      </c>
      <c r="CH19" s="38">
        <f t="shared" si="14"/>
        <v>2095.8</v>
      </c>
      <c r="CI19" s="38">
        <v>2017.5</v>
      </c>
      <c r="CJ19" s="38">
        <v>139.6</v>
      </c>
      <c r="CK19" s="38">
        <v>1.1</v>
      </c>
      <c r="CL19" s="38">
        <f>CI19+CJ19+CK19</f>
        <v>2158.2</v>
      </c>
      <c r="CM19" s="38">
        <v>1924.2</v>
      </c>
      <c r="CN19" s="38">
        <v>125.8</v>
      </c>
      <c r="CO19" s="38">
        <v>1</v>
      </c>
      <c r="CP19" s="38">
        <f>CM19+CN19+CO19</f>
        <v>2051</v>
      </c>
      <c r="CQ19" s="38">
        <v>2016.5</v>
      </c>
      <c r="CR19" s="38">
        <v>114.1</v>
      </c>
      <c r="CS19" s="38">
        <v>0.6</v>
      </c>
      <c r="CT19" s="38">
        <f t="shared" si="5"/>
        <v>2131.2</v>
      </c>
      <c r="CU19" s="38">
        <v>2024.4</v>
      </c>
      <c r="CV19" s="38">
        <v>103.2</v>
      </c>
      <c r="CW19" s="38">
        <v>0.5</v>
      </c>
      <c r="CX19" s="38">
        <f t="shared" si="6"/>
        <v>2128.1</v>
      </c>
      <c r="CY19" s="39">
        <v>2085.4</v>
      </c>
      <c r="CZ19" s="39">
        <v>92.4</v>
      </c>
      <c r="DA19" s="39">
        <v>0.4</v>
      </c>
      <c r="DB19" s="39">
        <f t="shared" si="7"/>
        <v>2178.2000000000003</v>
      </c>
      <c r="DC19" s="39">
        <v>2145.9</v>
      </c>
      <c r="DD19" s="39">
        <v>89.5</v>
      </c>
      <c r="DE19" s="39">
        <v>0.3</v>
      </c>
      <c r="DF19" s="39">
        <f t="shared" si="8"/>
        <v>2235.7000000000003</v>
      </c>
      <c r="DG19" s="37" t="s">
        <v>23</v>
      </c>
      <c r="DH19" s="39">
        <v>2284.8</v>
      </c>
      <c r="DI19" s="39">
        <v>0.3</v>
      </c>
      <c r="DJ19" s="39">
        <f t="shared" si="13"/>
        <v>2285.1000000000004</v>
      </c>
    </row>
    <row r="20" spans="1:114" ht="21">
      <c r="A20" s="32" t="s">
        <v>27</v>
      </c>
      <c r="B20" s="37" t="s">
        <v>23</v>
      </c>
      <c r="C20" s="37" t="s">
        <v>23</v>
      </c>
      <c r="D20" s="37" t="s">
        <v>23</v>
      </c>
      <c r="E20" s="37" t="s">
        <v>23</v>
      </c>
      <c r="F20" s="37" t="s">
        <v>23</v>
      </c>
      <c r="G20" s="37" t="s">
        <v>23</v>
      </c>
      <c r="H20" s="37" t="s">
        <v>23</v>
      </c>
      <c r="I20" s="37" t="s">
        <v>23</v>
      </c>
      <c r="J20" s="37" t="s">
        <v>23</v>
      </c>
      <c r="K20" s="37" t="s">
        <v>23</v>
      </c>
      <c r="L20" s="37" t="s">
        <v>23</v>
      </c>
      <c r="M20" s="37" t="s">
        <v>23</v>
      </c>
      <c r="N20" s="37" t="s">
        <v>23</v>
      </c>
      <c r="O20" s="37" t="s">
        <v>23</v>
      </c>
      <c r="P20" s="37" t="s">
        <v>23</v>
      </c>
      <c r="Q20" s="37" t="s">
        <v>23</v>
      </c>
      <c r="R20" s="37" t="s">
        <v>23</v>
      </c>
      <c r="S20" s="37" t="s">
        <v>23</v>
      </c>
      <c r="T20" s="37" t="s">
        <v>23</v>
      </c>
      <c r="U20" s="37" t="s">
        <v>23</v>
      </c>
      <c r="V20" s="37" t="s">
        <v>23</v>
      </c>
      <c r="W20" s="37" t="s">
        <v>23</v>
      </c>
      <c r="X20" s="37" t="s">
        <v>23</v>
      </c>
      <c r="Y20" s="37" t="s">
        <v>23</v>
      </c>
      <c r="Z20" s="37" t="s">
        <v>23</v>
      </c>
      <c r="AA20" s="37" t="s">
        <v>23</v>
      </c>
      <c r="AB20" s="37" t="s">
        <v>23</v>
      </c>
      <c r="AC20" s="37" t="s">
        <v>23</v>
      </c>
      <c r="AD20" s="37" t="s">
        <v>23</v>
      </c>
      <c r="AE20" s="37" t="s">
        <v>23</v>
      </c>
      <c r="AF20" s="37" t="s">
        <v>23</v>
      </c>
      <c r="AG20" s="37" t="s">
        <v>23</v>
      </c>
      <c r="AH20" s="37" t="s">
        <v>23</v>
      </c>
      <c r="AI20" s="37" t="s">
        <v>23</v>
      </c>
      <c r="AJ20" s="37" t="s">
        <v>23</v>
      </c>
      <c r="AK20" s="37" t="s">
        <v>23</v>
      </c>
      <c r="AL20" s="37" t="s">
        <v>23</v>
      </c>
      <c r="AM20" s="37" t="s">
        <v>23</v>
      </c>
      <c r="AN20" s="37" t="s">
        <v>23</v>
      </c>
      <c r="AO20" s="37" t="s">
        <v>23</v>
      </c>
      <c r="AP20" s="37" t="s">
        <v>23</v>
      </c>
      <c r="AQ20" s="37" t="s">
        <v>23</v>
      </c>
      <c r="AR20" s="37" t="s">
        <v>28</v>
      </c>
      <c r="AS20" s="37" t="s">
        <v>28</v>
      </c>
      <c r="AT20" s="37" t="s">
        <v>28</v>
      </c>
      <c r="AU20" s="37" t="s">
        <v>28</v>
      </c>
      <c r="AV20" s="37" t="s">
        <v>28</v>
      </c>
      <c r="AW20" s="37" t="s">
        <v>28</v>
      </c>
      <c r="AX20" s="37" t="s">
        <v>28</v>
      </c>
      <c r="AY20" s="37" t="s">
        <v>28</v>
      </c>
      <c r="AZ20" s="37" t="s">
        <v>28</v>
      </c>
      <c r="BA20" s="37">
        <v>0.3</v>
      </c>
      <c r="BB20" s="37">
        <v>0.4</v>
      </c>
      <c r="BC20" s="37">
        <v>0.7</v>
      </c>
      <c r="BD20" s="37">
        <v>282.4</v>
      </c>
      <c r="BE20" s="37">
        <v>0.1</v>
      </c>
      <c r="BF20" s="37">
        <v>282.4</v>
      </c>
      <c r="BG20" s="37">
        <v>319.8</v>
      </c>
      <c r="BH20" s="41">
        <v>0</v>
      </c>
      <c r="BI20" s="37" t="s">
        <v>23</v>
      </c>
      <c r="BJ20" s="37">
        <v>319.8</v>
      </c>
      <c r="BK20" s="38">
        <v>420.1</v>
      </c>
      <c r="BL20" s="38">
        <v>1.6</v>
      </c>
      <c r="BM20" s="38">
        <v>12.8</v>
      </c>
      <c r="BN20" s="38">
        <v>434.5</v>
      </c>
      <c r="BO20" s="38">
        <v>406.5</v>
      </c>
      <c r="BP20" s="38">
        <v>6.1</v>
      </c>
      <c r="BQ20" s="38">
        <v>10.2</v>
      </c>
      <c r="BR20" s="38">
        <v>422.8</v>
      </c>
      <c r="BS20" s="38">
        <v>396.2</v>
      </c>
      <c r="BT20" s="38">
        <v>6.2</v>
      </c>
      <c r="BU20" s="38">
        <v>1.3</v>
      </c>
      <c r="BV20" s="38">
        <v>403.7</v>
      </c>
      <c r="BW20" s="38">
        <v>372.8</v>
      </c>
      <c r="BX20" s="38">
        <v>5.1</v>
      </c>
      <c r="BY20" s="38">
        <v>0.7</v>
      </c>
      <c r="BZ20" s="38">
        <f t="shared" si="9"/>
        <v>378.6</v>
      </c>
      <c r="CA20" s="38">
        <v>429</v>
      </c>
      <c r="CB20" s="38">
        <v>0.1</v>
      </c>
      <c r="CC20" s="38">
        <v>1</v>
      </c>
      <c r="CD20" s="38">
        <f t="shared" si="10"/>
        <v>430.1</v>
      </c>
      <c r="CE20" s="38">
        <f>CE22</f>
        <v>637.2</v>
      </c>
      <c r="CF20" s="38">
        <f aca="true" t="shared" si="21" ref="CF20:CQ20">CF22</f>
        <v>0.2</v>
      </c>
      <c r="CG20" s="38">
        <f t="shared" si="21"/>
        <v>1.6</v>
      </c>
      <c r="CH20" s="38">
        <f t="shared" si="21"/>
        <v>639.0000000000001</v>
      </c>
      <c r="CI20" s="38">
        <f t="shared" si="21"/>
        <v>522.4</v>
      </c>
      <c r="CJ20" s="38">
        <f t="shared" si="21"/>
        <v>0.8</v>
      </c>
      <c r="CK20" s="38">
        <f t="shared" si="21"/>
        <v>1.9</v>
      </c>
      <c r="CL20" s="38">
        <f>CI20+CJ20+CK20</f>
        <v>525.0999999999999</v>
      </c>
      <c r="CM20" s="38">
        <f t="shared" si="21"/>
        <v>582.9</v>
      </c>
      <c r="CN20" s="38">
        <f t="shared" si="21"/>
        <v>1.7</v>
      </c>
      <c r="CO20" s="38">
        <f t="shared" si="21"/>
        <v>3.2</v>
      </c>
      <c r="CP20" s="38">
        <f>CM20+CN20+CO20</f>
        <v>587.8000000000001</v>
      </c>
      <c r="CQ20" s="38">
        <f t="shared" si="21"/>
        <v>740.1</v>
      </c>
      <c r="CR20" s="44" t="s">
        <v>23</v>
      </c>
      <c r="CS20" s="44" t="s">
        <v>23</v>
      </c>
      <c r="CT20" s="38">
        <f>CQ20</f>
        <v>740.1</v>
      </c>
      <c r="CU20" s="38">
        <f>CU22</f>
        <v>714.9</v>
      </c>
      <c r="CV20" s="45" t="str">
        <f>CV22</f>
        <v>-</v>
      </c>
      <c r="CW20" s="45" t="str">
        <f>CW22</f>
        <v>-</v>
      </c>
      <c r="CX20" s="38">
        <f>CU20</f>
        <v>714.9</v>
      </c>
      <c r="CY20" s="39">
        <f>CY22</f>
        <v>847.4</v>
      </c>
      <c r="CZ20" s="39">
        <f>CZ22</f>
        <v>33.1</v>
      </c>
      <c r="DA20" s="39">
        <f>DA22</f>
        <v>7</v>
      </c>
      <c r="DB20" s="39">
        <f t="shared" si="7"/>
        <v>887.5</v>
      </c>
      <c r="DC20" s="39">
        <f>DC22</f>
        <v>967</v>
      </c>
      <c r="DD20" s="39">
        <f>DD22</f>
        <v>62.7</v>
      </c>
      <c r="DE20" s="39">
        <f>DE22</f>
        <v>0.1</v>
      </c>
      <c r="DF20" s="39">
        <f t="shared" si="8"/>
        <v>1029.8</v>
      </c>
      <c r="DG20" s="37" t="s">
        <v>23</v>
      </c>
      <c r="DH20" s="39">
        <v>540.9</v>
      </c>
      <c r="DI20" s="41" t="s">
        <v>23</v>
      </c>
      <c r="DJ20" s="39">
        <f t="shared" si="13"/>
        <v>540.9</v>
      </c>
    </row>
    <row r="21" spans="1:114" ht="19.5">
      <c r="A21" s="36" t="s">
        <v>29</v>
      </c>
      <c r="B21" s="37" t="s">
        <v>23</v>
      </c>
      <c r="C21" s="37" t="s">
        <v>23</v>
      </c>
      <c r="D21" s="37" t="s">
        <v>23</v>
      </c>
      <c r="E21" s="37" t="s">
        <v>23</v>
      </c>
      <c r="F21" s="37" t="s">
        <v>23</v>
      </c>
      <c r="G21" s="37" t="s">
        <v>23</v>
      </c>
      <c r="H21" s="37" t="s">
        <v>23</v>
      </c>
      <c r="I21" s="37" t="s">
        <v>23</v>
      </c>
      <c r="J21" s="37" t="s">
        <v>23</v>
      </c>
      <c r="K21" s="37" t="s">
        <v>23</v>
      </c>
      <c r="L21" s="37" t="s">
        <v>23</v>
      </c>
      <c r="M21" s="37" t="s">
        <v>23</v>
      </c>
      <c r="N21" s="37" t="s">
        <v>23</v>
      </c>
      <c r="O21" s="37" t="s">
        <v>23</v>
      </c>
      <c r="P21" s="37" t="s">
        <v>23</v>
      </c>
      <c r="Q21" s="37" t="s">
        <v>23</v>
      </c>
      <c r="R21" s="37" t="s">
        <v>23</v>
      </c>
      <c r="S21" s="37" t="s">
        <v>23</v>
      </c>
      <c r="T21" s="37" t="s">
        <v>23</v>
      </c>
      <c r="U21" s="37" t="s">
        <v>23</v>
      </c>
      <c r="V21" s="37" t="s">
        <v>23</v>
      </c>
      <c r="W21" s="37" t="s">
        <v>23</v>
      </c>
      <c r="X21" s="37" t="s">
        <v>23</v>
      </c>
      <c r="Y21" s="37" t="s">
        <v>23</v>
      </c>
      <c r="Z21" s="37" t="s">
        <v>23</v>
      </c>
      <c r="AA21" s="37" t="s">
        <v>23</v>
      </c>
      <c r="AB21" s="37" t="s">
        <v>23</v>
      </c>
      <c r="AC21" s="37" t="s">
        <v>23</v>
      </c>
      <c r="AD21" s="37" t="s">
        <v>23</v>
      </c>
      <c r="AE21" s="37" t="s">
        <v>23</v>
      </c>
      <c r="AF21" s="37" t="s">
        <v>23</v>
      </c>
      <c r="AG21" s="37" t="s">
        <v>23</v>
      </c>
      <c r="AH21" s="37" t="s">
        <v>23</v>
      </c>
      <c r="AI21" s="37" t="s">
        <v>23</v>
      </c>
      <c r="AJ21" s="37" t="s">
        <v>23</v>
      </c>
      <c r="AK21" s="37" t="s">
        <v>23</v>
      </c>
      <c r="AL21" s="37" t="s">
        <v>23</v>
      </c>
      <c r="AM21" s="37" t="s">
        <v>23</v>
      </c>
      <c r="AN21" s="37" t="s">
        <v>23</v>
      </c>
      <c r="AO21" s="37" t="s">
        <v>23</v>
      </c>
      <c r="AP21" s="37" t="s">
        <v>23</v>
      </c>
      <c r="AQ21" s="37" t="s">
        <v>23</v>
      </c>
      <c r="AR21" s="37" t="s">
        <v>23</v>
      </c>
      <c r="AS21" s="37" t="s">
        <v>23</v>
      </c>
      <c r="AT21" s="37" t="s">
        <v>23</v>
      </c>
      <c r="AU21" s="37" t="s">
        <v>23</v>
      </c>
      <c r="AV21" s="37" t="s">
        <v>23</v>
      </c>
      <c r="AW21" s="37" t="s">
        <v>23</v>
      </c>
      <c r="AX21" s="37" t="s">
        <v>23</v>
      </c>
      <c r="AY21" s="37" t="s">
        <v>23</v>
      </c>
      <c r="AZ21" s="37" t="s">
        <v>23</v>
      </c>
      <c r="BA21" s="37" t="s">
        <v>23</v>
      </c>
      <c r="BB21" s="37" t="s">
        <v>23</v>
      </c>
      <c r="BC21" s="37" t="s">
        <v>23</v>
      </c>
      <c r="BD21" s="37" t="s">
        <v>23</v>
      </c>
      <c r="BE21" s="37" t="s">
        <v>23</v>
      </c>
      <c r="BF21" s="37" t="s">
        <v>23</v>
      </c>
      <c r="BG21" s="37" t="s">
        <v>23</v>
      </c>
      <c r="BH21" s="37" t="s">
        <v>23</v>
      </c>
      <c r="BI21" s="37" t="s">
        <v>23</v>
      </c>
      <c r="BJ21" s="37" t="s">
        <v>23</v>
      </c>
      <c r="BK21" s="37" t="s">
        <v>23</v>
      </c>
      <c r="BL21" s="37" t="s">
        <v>23</v>
      </c>
      <c r="BM21" s="37" t="s">
        <v>23</v>
      </c>
      <c r="BN21" s="37" t="s">
        <v>23</v>
      </c>
      <c r="BO21" s="37" t="s">
        <v>23</v>
      </c>
      <c r="BP21" s="37" t="s">
        <v>23</v>
      </c>
      <c r="BQ21" s="37" t="s">
        <v>23</v>
      </c>
      <c r="BR21" s="37" t="s">
        <v>23</v>
      </c>
      <c r="BS21" s="37" t="s">
        <v>23</v>
      </c>
      <c r="BT21" s="37" t="s">
        <v>23</v>
      </c>
      <c r="BU21" s="37" t="s">
        <v>23</v>
      </c>
      <c r="BV21" s="37" t="s">
        <v>23</v>
      </c>
      <c r="BW21" s="37" t="s">
        <v>23</v>
      </c>
      <c r="BX21" s="37" t="s">
        <v>23</v>
      </c>
      <c r="BY21" s="37" t="s">
        <v>23</v>
      </c>
      <c r="BZ21" s="37" t="s">
        <v>23</v>
      </c>
      <c r="CA21" s="37" t="s">
        <v>23</v>
      </c>
      <c r="CB21" s="37" t="s">
        <v>23</v>
      </c>
      <c r="CC21" s="37" t="s">
        <v>23</v>
      </c>
      <c r="CD21" s="37" t="s">
        <v>23</v>
      </c>
      <c r="CE21" s="37" t="s">
        <v>23</v>
      </c>
      <c r="CF21" s="37" t="s">
        <v>23</v>
      </c>
      <c r="CG21" s="37" t="s">
        <v>23</v>
      </c>
      <c r="CH21" s="37" t="s">
        <v>23</v>
      </c>
      <c r="CI21" s="37" t="s">
        <v>23</v>
      </c>
      <c r="CJ21" s="37" t="s">
        <v>23</v>
      </c>
      <c r="CK21" s="37" t="s">
        <v>23</v>
      </c>
      <c r="CL21" s="37" t="s">
        <v>23</v>
      </c>
      <c r="CM21" s="37" t="s">
        <v>23</v>
      </c>
      <c r="CN21" s="37" t="s">
        <v>23</v>
      </c>
      <c r="CO21" s="37" t="s">
        <v>23</v>
      </c>
      <c r="CP21" s="37" t="s">
        <v>23</v>
      </c>
      <c r="CQ21" s="37" t="s">
        <v>23</v>
      </c>
      <c r="CR21" s="37" t="s">
        <v>23</v>
      </c>
      <c r="CS21" s="37" t="s">
        <v>23</v>
      </c>
      <c r="CT21" s="37" t="s">
        <v>23</v>
      </c>
      <c r="CU21" s="37" t="s">
        <v>23</v>
      </c>
      <c r="CV21" s="37" t="s">
        <v>23</v>
      </c>
      <c r="CW21" s="37" t="s">
        <v>23</v>
      </c>
      <c r="CX21" s="37" t="s">
        <v>23</v>
      </c>
      <c r="CY21" s="37" t="s">
        <v>23</v>
      </c>
      <c r="CZ21" s="37" t="s">
        <v>23</v>
      </c>
      <c r="DA21" s="37" t="s">
        <v>23</v>
      </c>
      <c r="DB21" s="37" t="s">
        <v>23</v>
      </c>
      <c r="DC21" s="37" t="s">
        <v>23</v>
      </c>
      <c r="DD21" s="37" t="s">
        <v>23</v>
      </c>
      <c r="DE21" s="37" t="s">
        <v>23</v>
      </c>
      <c r="DF21" s="37" t="s">
        <v>23</v>
      </c>
      <c r="DG21" s="37" t="s">
        <v>23</v>
      </c>
      <c r="DH21" s="37" t="s">
        <v>23</v>
      </c>
      <c r="DI21" s="37" t="s">
        <v>23</v>
      </c>
      <c r="DJ21" s="37" t="s">
        <v>23</v>
      </c>
    </row>
    <row r="22" spans="1:114" ht="19.5">
      <c r="A22" s="36" t="s">
        <v>30</v>
      </c>
      <c r="B22" s="37" t="s">
        <v>23</v>
      </c>
      <c r="C22" s="37" t="s">
        <v>23</v>
      </c>
      <c r="D22" s="37" t="s">
        <v>23</v>
      </c>
      <c r="E22" s="37" t="s">
        <v>23</v>
      </c>
      <c r="F22" s="37" t="s">
        <v>23</v>
      </c>
      <c r="G22" s="37" t="s">
        <v>23</v>
      </c>
      <c r="H22" s="37" t="s">
        <v>23</v>
      </c>
      <c r="I22" s="37" t="s">
        <v>23</v>
      </c>
      <c r="J22" s="37" t="s">
        <v>23</v>
      </c>
      <c r="K22" s="37" t="s">
        <v>23</v>
      </c>
      <c r="L22" s="37" t="s">
        <v>23</v>
      </c>
      <c r="M22" s="37" t="s">
        <v>23</v>
      </c>
      <c r="N22" s="37" t="s">
        <v>23</v>
      </c>
      <c r="O22" s="37" t="s">
        <v>23</v>
      </c>
      <c r="P22" s="37" t="s">
        <v>23</v>
      </c>
      <c r="Q22" s="37" t="s">
        <v>23</v>
      </c>
      <c r="R22" s="37" t="s">
        <v>23</v>
      </c>
      <c r="S22" s="37" t="s">
        <v>23</v>
      </c>
      <c r="T22" s="37" t="s">
        <v>23</v>
      </c>
      <c r="U22" s="37" t="s">
        <v>23</v>
      </c>
      <c r="V22" s="37" t="s">
        <v>23</v>
      </c>
      <c r="W22" s="37" t="s">
        <v>23</v>
      </c>
      <c r="X22" s="37" t="s">
        <v>23</v>
      </c>
      <c r="Y22" s="37" t="s">
        <v>23</v>
      </c>
      <c r="Z22" s="37" t="s">
        <v>23</v>
      </c>
      <c r="AA22" s="37" t="s">
        <v>23</v>
      </c>
      <c r="AB22" s="37" t="s">
        <v>23</v>
      </c>
      <c r="AC22" s="37" t="s">
        <v>23</v>
      </c>
      <c r="AD22" s="37" t="s">
        <v>23</v>
      </c>
      <c r="AE22" s="37" t="s">
        <v>23</v>
      </c>
      <c r="AF22" s="37" t="s">
        <v>23</v>
      </c>
      <c r="AG22" s="37" t="s">
        <v>23</v>
      </c>
      <c r="AH22" s="37" t="s">
        <v>23</v>
      </c>
      <c r="AI22" s="37" t="s">
        <v>23</v>
      </c>
      <c r="AJ22" s="37" t="s">
        <v>23</v>
      </c>
      <c r="AK22" s="37" t="s">
        <v>23</v>
      </c>
      <c r="AL22" s="37" t="s">
        <v>23</v>
      </c>
      <c r="AM22" s="37" t="s">
        <v>23</v>
      </c>
      <c r="AN22" s="37" t="s">
        <v>23</v>
      </c>
      <c r="AO22" s="37" t="s">
        <v>23</v>
      </c>
      <c r="AP22" s="37" t="s">
        <v>23</v>
      </c>
      <c r="AQ22" s="37" t="s">
        <v>23</v>
      </c>
      <c r="AR22" s="37" t="s">
        <v>28</v>
      </c>
      <c r="AS22" s="37" t="s">
        <v>28</v>
      </c>
      <c r="AT22" s="37" t="s">
        <v>28</v>
      </c>
      <c r="AU22" s="37" t="s">
        <v>28</v>
      </c>
      <c r="AV22" s="37" t="s">
        <v>28</v>
      </c>
      <c r="AW22" s="37" t="s">
        <v>28</v>
      </c>
      <c r="AX22" s="37" t="s">
        <v>28</v>
      </c>
      <c r="AY22" s="37" t="s">
        <v>28</v>
      </c>
      <c r="AZ22" s="37" t="s">
        <v>28</v>
      </c>
      <c r="BA22" s="37">
        <v>0.3</v>
      </c>
      <c r="BB22" s="37">
        <v>0.4</v>
      </c>
      <c r="BC22" s="37">
        <v>0.7</v>
      </c>
      <c r="BD22" s="37">
        <v>282.4</v>
      </c>
      <c r="BE22" s="37">
        <v>0.1</v>
      </c>
      <c r="BF22" s="37">
        <v>282.4</v>
      </c>
      <c r="BG22" s="37">
        <v>319.8</v>
      </c>
      <c r="BH22" s="41">
        <v>0</v>
      </c>
      <c r="BI22" s="37" t="s">
        <v>23</v>
      </c>
      <c r="BJ22" s="37">
        <v>319.8</v>
      </c>
      <c r="BK22" s="38">
        <v>420.1</v>
      </c>
      <c r="BL22" s="38">
        <v>1.6</v>
      </c>
      <c r="BM22" s="38">
        <v>12.8</v>
      </c>
      <c r="BN22" s="38">
        <v>434.5</v>
      </c>
      <c r="BO22" s="38">
        <v>406.5</v>
      </c>
      <c r="BP22" s="38">
        <v>6.1</v>
      </c>
      <c r="BQ22" s="38">
        <v>10.2</v>
      </c>
      <c r="BR22" s="38">
        <v>422.8</v>
      </c>
      <c r="BS22" s="38">
        <v>396.2</v>
      </c>
      <c r="BT22" s="38">
        <v>6.2</v>
      </c>
      <c r="BU22" s="38">
        <v>1.3</v>
      </c>
      <c r="BV22" s="38">
        <v>403.7</v>
      </c>
      <c r="BW22" s="38">
        <v>372.8</v>
      </c>
      <c r="BX22" s="38">
        <v>5.1</v>
      </c>
      <c r="BY22" s="38">
        <v>0.7</v>
      </c>
      <c r="BZ22" s="38">
        <f>BW22+BX22+BY22</f>
        <v>378.6</v>
      </c>
      <c r="CA22" s="38">
        <v>429</v>
      </c>
      <c r="CB22" s="38">
        <v>0.1</v>
      </c>
      <c r="CC22" s="38">
        <v>1</v>
      </c>
      <c r="CD22" s="38">
        <f>CA22+CB22+CC22</f>
        <v>430.1</v>
      </c>
      <c r="CE22" s="38">
        <v>637.2</v>
      </c>
      <c r="CF22" s="38">
        <v>0.2</v>
      </c>
      <c r="CG22" s="38">
        <v>1.6</v>
      </c>
      <c r="CH22" s="38">
        <f>CE22+CF22+CG22</f>
        <v>639.0000000000001</v>
      </c>
      <c r="CI22" s="38">
        <v>522.4</v>
      </c>
      <c r="CJ22" s="38">
        <v>0.8</v>
      </c>
      <c r="CK22" s="38">
        <v>1.9</v>
      </c>
      <c r="CL22" s="38">
        <f>CI22+CJ22+CK22</f>
        <v>525.0999999999999</v>
      </c>
      <c r="CM22" s="38">
        <v>582.9</v>
      </c>
      <c r="CN22" s="38">
        <v>1.7</v>
      </c>
      <c r="CO22" s="38">
        <v>3.2</v>
      </c>
      <c r="CP22" s="38">
        <f>CM22+CN22+CO22</f>
        <v>587.8000000000001</v>
      </c>
      <c r="CQ22" s="38">
        <v>740.1</v>
      </c>
      <c r="CR22" s="37" t="s">
        <v>23</v>
      </c>
      <c r="CS22" s="37" t="s">
        <v>23</v>
      </c>
      <c r="CT22" s="38">
        <f>CQ22</f>
        <v>740.1</v>
      </c>
      <c r="CU22" s="38">
        <v>714.9</v>
      </c>
      <c r="CV22" s="37" t="s">
        <v>23</v>
      </c>
      <c r="CW22" s="37" t="s">
        <v>23</v>
      </c>
      <c r="CX22" s="38">
        <f>CU22</f>
        <v>714.9</v>
      </c>
      <c r="CY22" s="39">
        <v>847.4</v>
      </c>
      <c r="CZ22" s="37">
        <v>33.1</v>
      </c>
      <c r="DA22" s="37">
        <v>7</v>
      </c>
      <c r="DB22" s="39">
        <f t="shared" si="7"/>
        <v>887.5</v>
      </c>
      <c r="DC22" s="39">
        <v>967</v>
      </c>
      <c r="DD22" s="37">
        <v>62.7</v>
      </c>
      <c r="DE22" s="37">
        <v>0.1</v>
      </c>
      <c r="DF22" s="39">
        <f>DC22+DD22+DE22</f>
        <v>1029.8</v>
      </c>
      <c r="DG22" s="37" t="s">
        <v>23</v>
      </c>
      <c r="DH22" s="37">
        <v>540.9</v>
      </c>
      <c r="DI22" s="37" t="s">
        <v>23</v>
      </c>
      <c r="DJ22" s="39">
        <f t="shared" si="13"/>
        <v>540.9</v>
      </c>
    </row>
    <row r="23" spans="1:114" ht="19.5">
      <c r="A23" s="32" t="s">
        <v>31</v>
      </c>
      <c r="B23" s="37" t="s">
        <v>23</v>
      </c>
      <c r="C23" s="37">
        <v>25.4</v>
      </c>
      <c r="D23" s="37">
        <v>25.4</v>
      </c>
      <c r="E23" s="37" t="s">
        <v>23</v>
      </c>
      <c r="F23" s="37">
        <v>25.4</v>
      </c>
      <c r="G23" s="37">
        <v>25.4</v>
      </c>
      <c r="H23" s="37" t="s">
        <v>23</v>
      </c>
      <c r="I23" s="37">
        <v>42</v>
      </c>
      <c r="J23" s="37">
        <v>42</v>
      </c>
      <c r="K23" s="41">
        <v>0</v>
      </c>
      <c r="L23" s="37">
        <v>34.7</v>
      </c>
      <c r="M23" s="37">
        <v>34.8</v>
      </c>
      <c r="N23" s="37">
        <v>0.1</v>
      </c>
      <c r="O23" s="37">
        <v>36.3</v>
      </c>
      <c r="P23" s="37">
        <v>36.3</v>
      </c>
      <c r="Q23" s="37">
        <v>0.3</v>
      </c>
      <c r="R23" s="37">
        <v>63</v>
      </c>
      <c r="S23" s="37">
        <v>63.3</v>
      </c>
      <c r="T23" s="37">
        <v>0.2</v>
      </c>
      <c r="U23" s="37">
        <v>65.1</v>
      </c>
      <c r="V23" s="37">
        <v>65.3</v>
      </c>
      <c r="W23" s="37">
        <v>0.2</v>
      </c>
      <c r="X23" s="37">
        <v>35.3</v>
      </c>
      <c r="Y23" s="37">
        <v>35.5</v>
      </c>
      <c r="Z23" s="37">
        <v>0.2</v>
      </c>
      <c r="AA23" s="37">
        <v>29.9</v>
      </c>
      <c r="AB23" s="37">
        <v>30.1</v>
      </c>
      <c r="AC23" s="37">
        <v>0.2</v>
      </c>
      <c r="AD23" s="37">
        <v>30.1</v>
      </c>
      <c r="AE23" s="37">
        <v>30.3</v>
      </c>
      <c r="AF23" s="37">
        <v>0.1</v>
      </c>
      <c r="AG23" s="37">
        <v>22.7</v>
      </c>
      <c r="AH23" s="37">
        <v>22.9</v>
      </c>
      <c r="AI23" s="37">
        <v>0.1</v>
      </c>
      <c r="AJ23" s="37">
        <v>26.8</v>
      </c>
      <c r="AK23" s="37">
        <v>26.9</v>
      </c>
      <c r="AL23" s="37">
        <v>0.3</v>
      </c>
      <c r="AM23" s="37">
        <v>24.9</v>
      </c>
      <c r="AN23" s="37">
        <v>25.2</v>
      </c>
      <c r="AO23" s="37">
        <v>0.4</v>
      </c>
      <c r="AP23" s="37">
        <v>25.4</v>
      </c>
      <c r="AQ23" s="37">
        <v>25.8</v>
      </c>
      <c r="AR23" s="37">
        <v>0.4</v>
      </c>
      <c r="AS23" s="37">
        <v>16.4</v>
      </c>
      <c r="AT23" s="37">
        <v>16.8</v>
      </c>
      <c r="AU23" s="37">
        <v>0.5</v>
      </c>
      <c r="AV23" s="37">
        <v>19</v>
      </c>
      <c r="AW23" s="37">
        <v>19.5</v>
      </c>
      <c r="AX23" s="37">
        <v>0.6</v>
      </c>
      <c r="AY23" s="37">
        <v>16.6</v>
      </c>
      <c r="AZ23" s="37">
        <v>17.2</v>
      </c>
      <c r="BA23" s="37">
        <v>0.7</v>
      </c>
      <c r="BB23" s="37">
        <v>15.4</v>
      </c>
      <c r="BC23" s="37">
        <v>16.2</v>
      </c>
      <c r="BD23" s="37">
        <v>0.6</v>
      </c>
      <c r="BE23" s="37">
        <v>15.4</v>
      </c>
      <c r="BF23" s="37">
        <v>16.1</v>
      </c>
      <c r="BG23" s="37">
        <v>1.2</v>
      </c>
      <c r="BH23" s="37">
        <v>2.5</v>
      </c>
      <c r="BI23" s="37">
        <v>11.8</v>
      </c>
      <c r="BJ23" s="37">
        <v>15.5</v>
      </c>
      <c r="BK23" s="38">
        <v>2.9</v>
      </c>
      <c r="BL23" s="38">
        <v>2.4</v>
      </c>
      <c r="BM23" s="38">
        <v>10</v>
      </c>
      <c r="BN23" s="38">
        <v>15.4</v>
      </c>
      <c r="BO23" s="38">
        <v>1.2</v>
      </c>
      <c r="BP23" s="38">
        <v>3.9</v>
      </c>
      <c r="BQ23" s="38">
        <v>9.8</v>
      </c>
      <c r="BR23" s="38">
        <v>14.9</v>
      </c>
      <c r="BS23" s="38">
        <v>0.58</v>
      </c>
      <c r="BT23" s="38">
        <v>2.3</v>
      </c>
      <c r="BU23" s="38">
        <v>8.7</v>
      </c>
      <c r="BV23" s="38">
        <v>11.6</v>
      </c>
      <c r="BW23" s="38">
        <v>0.3</v>
      </c>
      <c r="BX23" s="38">
        <v>2.1</v>
      </c>
      <c r="BY23" s="38">
        <v>7.3</v>
      </c>
      <c r="BZ23" s="38">
        <f>BW23+BX23+BY23</f>
        <v>9.7</v>
      </c>
      <c r="CA23" s="38">
        <v>0.4</v>
      </c>
      <c r="CB23" s="38">
        <v>2</v>
      </c>
      <c r="CC23" s="38">
        <v>6</v>
      </c>
      <c r="CD23" s="38">
        <f>CA23+CB23+CC23</f>
        <v>8.4</v>
      </c>
      <c r="CE23" s="38">
        <v>0.6</v>
      </c>
      <c r="CF23" s="38">
        <v>2.5</v>
      </c>
      <c r="CG23" s="38">
        <v>4.7</v>
      </c>
      <c r="CH23" s="38">
        <f>CE23+CF23+CG23</f>
        <v>7.800000000000001</v>
      </c>
      <c r="CI23" s="38">
        <v>0.4</v>
      </c>
      <c r="CJ23" s="38">
        <v>2.3</v>
      </c>
      <c r="CK23" s="38">
        <v>4.5</v>
      </c>
      <c r="CL23" s="38">
        <f>CI23+CJ23+CK23</f>
        <v>7.199999999999999</v>
      </c>
      <c r="CM23" s="38">
        <v>1.1</v>
      </c>
      <c r="CN23" s="38">
        <v>2.3</v>
      </c>
      <c r="CO23" s="38">
        <v>4.1</v>
      </c>
      <c r="CP23" s="38">
        <f>CM23+CN23+CO23</f>
        <v>7.5</v>
      </c>
      <c r="CQ23" s="38">
        <v>0.1</v>
      </c>
      <c r="CR23" s="38">
        <v>1.8</v>
      </c>
      <c r="CS23" s="38">
        <v>3.7</v>
      </c>
      <c r="CT23" s="38">
        <f>CQ23+CR23+CS23</f>
        <v>5.6000000000000005</v>
      </c>
      <c r="CU23" s="38">
        <v>0.6</v>
      </c>
      <c r="CV23" s="38">
        <v>1.9</v>
      </c>
      <c r="CW23" s="38">
        <v>3.8</v>
      </c>
      <c r="CX23" s="38">
        <f>CU23+CV23+CW23</f>
        <v>6.3</v>
      </c>
      <c r="CY23" s="39">
        <v>0.1</v>
      </c>
      <c r="CZ23" s="39">
        <v>1.2</v>
      </c>
      <c r="DA23" s="39">
        <v>3.1</v>
      </c>
      <c r="DB23" s="39">
        <f>CY23+CZ23+DA23</f>
        <v>4.4</v>
      </c>
      <c r="DC23" s="39">
        <v>0.5</v>
      </c>
      <c r="DD23" s="39">
        <v>0.8</v>
      </c>
      <c r="DE23" s="39">
        <v>2.8</v>
      </c>
      <c r="DF23" s="39">
        <f>DC23+DD23+DE23</f>
        <v>4.1</v>
      </c>
      <c r="DG23" s="37" t="s">
        <v>23</v>
      </c>
      <c r="DH23" s="39">
        <v>0.9</v>
      </c>
      <c r="DI23" s="39">
        <v>2.5</v>
      </c>
      <c r="DJ23" s="39">
        <f t="shared" si="13"/>
        <v>3.4</v>
      </c>
    </row>
    <row r="24" spans="1:114" ht="19.5" customHeight="1">
      <c r="A24" s="46" t="s">
        <v>32</v>
      </c>
      <c r="B24" s="37" t="s">
        <v>23</v>
      </c>
      <c r="C24" s="37" t="s">
        <v>23</v>
      </c>
      <c r="D24" s="37" t="s">
        <v>23</v>
      </c>
      <c r="E24" s="37" t="s">
        <v>23</v>
      </c>
      <c r="F24" s="37" t="s">
        <v>23</v>
      </c>
      <c r="G24" s="37" t="s">
        <v>23</v>
      </c>
      <c r="H24" s="37" t="s">
        <v>23</v>
      </c>
      <c r="I24" s="37" t="s">
        <v>23</v>
      </c>
      <c r="J24" s="37" t="s">
        <v>23</v>
      </c>
      <c r="K24" s="37" t="s">
        <v>23</v>
      </c>
      <c r="L24" s="37" t="s">
        <v>23</v>
      </c>
      <c r="M24" s="37" t="s">
        <v>23</v>
      </c>
      <c r="N24" s="37" t="s">
        <v>23</v>
      </c>
      <c r="O24" s="37" t="s">
        <v>23</v>
      </c>
      <c r="P24" s="37" t="s">
        <v>23</v>
      </c>
      <c r="Q24" s="37" t="s">
        <v>23</v>
      </c>
      <c r="R24" s="37" t="s">
        <v>23</v>
      </c>
      <c r="S24" s="37" t="s">
        <v>23</v>
      </c>
      <c r="T24" s="37" t="s">
        <v>23</v>
      </c>
      <c r="U24" s="37" t="s">
        <v>23</v>
      </c>
      <c r="V24" s="37" t="s">
        <v>23</v>
      </c>
      <c r="W24" s="37" t="s">
        <v>23</v>
      </c>
      <c r="X24" s="37" t="s">
        <v>23</v>
      </c>
      <c r="Y24" s="37" t="s">
        <v>23</v>
      </c>
      <c r="Z24" s="37" t="s">
        <v>23</v>
      </c>
      <c r="AA24" s="37" t="s">
        <v>23</v>
      </c>
      <c r="AB24" s="37" t="s">
        <v>23</v>
      </c>
      <c r="AC24" s="37" t="s">
        <v>23</v>
      </c>
      <c r="AD24" s="37" t="s">
        <v>23</v>
      </c>
      <c r="AE24" s="37" t="s">
        <v>23</v>
      </c>
      <c r="AF24" s="37" t="s">
        <v>23</v>
      </c>
      <c r="AG24" s="37" t="s">
        <v>23</v>
      </c>
      <c r="AH24" s="37" t="s">
        <v>23</v>
      </c>
      <c r="AI24" s="37" t="s">
        <v>23</v>
      </c>
      <c r="AJ24" s="37" t="s">
        <v>23</v>
      </c>
      <c r="AK24" s="37" t="s">
        <v>23</v>
      </c>
      <c r="AL24" s="37" t="s">
        <v>23</v>
      </c>
      <c r="AM24" s="37" t="s">
        <v>23</v>
      </c>
      <c r="AN24" s="37" t="s">
        <v>23</v>
      </c>
      <c r="AO24" s="37" t="s">
        <v>23</v>
      </c>
      <c r="AP24" s="37" t="s">
        <v>23</v>
      </c>
      <c r="AQ24" s="37" t="s">
        <v>23</v>
      </c>
      <c r="AR24" s="37" t="s">
        <v>23</v>
      </c>
      <c r="AS24" s="37" t="s">
        <v>23</v>
      </c>
      <c r="AT24" s="37" t="s">
        <v>23</v>
      </c>
      <c r="AU24" s="37" t="s">
        <v>23</v>
      </c>
      <c r="AV24" s="37" t="s">
        <v>23</v>
      </c>
      <c r="AW24" s="37" t="s">
        <v>23</v>
      </c>
      <c r="AX24" s="37" t="s">
        <v>23</v>
      </c>
      <c r="AY24" s="37" t="s">
        <v>23</v>
      </c>
      <c r="AZ24" s="37" t="s">
        <v>23</v>
      </c>
      <c r="BA24" s="37" t="s">
        <v>23</v>
      </c>
      <c r="BB24" s="37" t="s">
        <v>23</v>
      </c>
      <c r="BC24" s="37" t="s">
        <v>23</v>
      </c>
      <c r="BD24" s="37" t="s">
        <v>23</v>
      </c>
      <c r="BE24" s="37" t="s">
        <v>23</v>
      </c>
      <c r="BF24" s="37" t="s">
        <v>23</v>
      </c>
      <c r="BG24" s="37" t="s">
        <v>23</v>
      </c>
      <c r="BH24" s="37" t="s">
        <v>23</v>
      </c>
      <c r="BI24" s="41">
        <v>0</v>
      </c>
      <c r="BJ24" s="41">
        <v>0</v>
      </c>
      <c r="BK24" s="47" t="s">
        <v>23</v>
      </c>
      <c r="BL24" s="47" t="s">
        <v>23</v>
      </c>
      <c r="BM24" s="47" t="s">
        <v>23</v>
      </c>
      <c r="BN24" s="47" t="s">
        <v>23</v>
      </c>
      <c r="BO24" s="47" t="s">
        <v>23</v>
      </c>
      <c r="BP24" s="47" t="s">
        <v>23</v>
      </c>
      <c r="BQ24" s="47" t="s">
        <v>23</v>
      </c>
      <c r="BR24" s="47" t="s">
        <v>23</v>
      </c>
      <c r="BS24" s="47" t="s">
        <v>23</v>
      </c>
      <c r="BT24" s="47" t="s">
        <v>23</v>
      </c>
      <c r="BU24" s="47" t="s">
        <v>23</v>
      </c>
      <c r="BV24" s="47" t="s">
        <v>23</v>
      </c>
      <c r="BW24" s="47" t="s">
        <v>23</v>
      </c>
      <c r="BX24" s="47" t="s">
        <v>23</v>
      </c>
      <c r="BY24" s="47" t="s">
        <v>23</v>
      </c>
      <c r="BZ24" s="47" t="s">
        <v>23</v>
      </c>
      <c r="CA24" s="47" t="s">
        <v>23</v>
      </c>
      <c r="CB24" s="47" t="s">
        <v>23</v>
      </c>
      <c r="CC24" s="47" t="s">
        <v>23</v>
      </c>
      <c r="CD24" s="47" t="s">
        <v>23</v>
      </c>
      <c r="CE24" s="47" t="s">
        <v>23</v>
      </c>
      <c r="CF24" s="47" t="s">
        <v>23</v>
      </c>
      <c r="CG24" s="47" t="s">
        <v>23</v>
      </c>
      <c r="CH24" s="47" t="s">
        <v>23</v>
      </c>
      <c r="CI24" s="47" t="s">
        <v>23</v>
      </c>
      <c r="CJ24" s="47" t="s">
        <v>23</v>
      </c>
      <c r="CK24" s="47" t="s">
        <v>23</v>
      </c>
      <c r="CL24" s="47" t="s">
        <v>23</v>
      </c>
      <c r="CM24" s="47" t="s">
        <v>23</v>
      </c>
      <c r="CN24" s="47" t="s">
        <v>23</v>
      </c>
      <c r="CO24" s="47" t="s">
        <v>23</v>
      </c>
      <c r="CP24" s="47" t="s">
        <v>23</v>
      </c>
      <c r="CQ24" s="47" t="s">
        <v>23</v>
      </c>
      <c r="CR24" s="47" t="s">
        <v>23</v>
      </c>
      <c r="CS24" s="47" t="s">
        <v>23</v>
      </c>
      <c r="CT24" s="47" t="s">
        <v>23</v>
      </c>
      <c r="CU24" s="47" t="s">
        <v>23</v>
      </c>
      <c r="CV24" s="47" t="s">
        <v>23</v>
      </c>
      <c r="CW24" s="47" t="s">
        <v>23</v>
      </c>
      <c r="CX24" s="47" t="s">
        <v>23</v>
      </c>
      <c r="CY24" s="48" t="s">
        <v>23</v>
      </c>
      <c r="CZ24" s="48" t="s">
        <v>23</v>
      </c>
      <c r="DA24" s="48" t="s">
        <v>23</v>
      </c>
      <c r="DB24" s="48" t="s">
        <v>23</v>
      </c>
      <c r="DC24" s="48" t="s">
        <v>23</v>
      </c>
      <c r="DD24" s="48" t="s">
        <v>23</v>
      </c>
      <c r="DE24" s="48" t="s">
        <v>23</v>
      </c>
      <c r="DF24" s="48" t="s">
        <v>23</v>
      </c>
      <c r="DG24" s="37" t="s">
        <v>23</v>
      </c>
      <c r="DH24" s="37" t="s">
        <v>23</v>
      </c>
      <c r="DI24" s="37" t="s">
        <v>23</v>
      </c>
      <c r="DJ24" s="37" t="s">
        <v>23</v>
      </c>
    </row>
    <row r="25" spans="1:114" s="31" customFormat="1" ht="22.5" customHeight="1">
      <c r="A25" s="29" t="s">
        <v>33</v>
      </c>
      <c r="B25" s="30">
        <v>3.2</v>
      </c>
      <c r="C25" s="30">
        <v>0.4</v>
      </c>
      <c r="D25" s="30">
        <v>3.6</v>
      </c>
      <c r="E25" s="30">
        <v>3.2</v>
      </c>
      <c r="F25" s="30">
        <v>0.4</v>
      </c>
      <c r="G25" s="30">
        <v>3.6</v>
      </c>
      <c r="H25" s="30">
        <v>3.8</v>
      </c>
      <c r="I25" s="30">
        <v>0.5</v>
      </c>
      <c r="J25" s="30">
        <v>4.3</v>
      </c>
      <c r="K25" s="30">
        <v>119.2</v>
      </c>
      <c r="L25" s="30">
        <v>0.5</v>
      </c>
      <c r="M25" s="30">
        <v>119.8</v>
      </c>
      <c r="N25" s="30">
        <v>422.2</v>
      </c>
      <c r="O25" s="30">
        <v>1.6</v>
      </c>
      <c r="P25" s="30">
        <v>423.8</v>
      </c>
      <c r="Q25" s="30">
        <v>553.2</v>
      </c>
      <c r="R25" s="30">
        <v>2.7</v>
      </c>
      <c r="S25" s="30">
        <v>555.9</v>
      </c>
      <c r="T25" s="30">
        <v>573.9</v>
      </c>
      <c r="U25" s="30">
        <v>0.6</v>
      </c>
      <c r="V25" s="30">
        <v>574.5</v>
      </c>
      <c r="W25" s="30">
        <v>629.8</v>
      </c>
      <c r="X25" s="30">
        <v>0.5</v>
      </c>
      <c r="Y25" s="30">
        <v>630.3</v>
      </c>
      <c r="Z25" s="30">
        <v>639.5</v>
      </c>
      <c r="AA25" s="30">
        <v>0.4</v>
      </c>
      <c r="AB25" s="30">
        <v>639.9</v>
      </c>
      <c r="AC25" s="30">
        <v>793.7</v>
      </c>
      <c r="AD25" s="30">
        <v>0.6</v>
      </c>
      <c r="AE25" s="30">
        <v>794.3</v>
      </c>
      <c r="AF25" s="30">
        <v>734.6</v>
      </c>
      <c r="AG25" s="30">
        <v>0.8</v>
      </c>
      <c r="AH25" s="30">
        <v>735.4</v>
      </c>
      <c r="AI25" s="30">
        <v>877.2</v>
      </c>
      <c r="AJ25" s="30">
        <v>1</v>
      </c>
      <c r="AK25" s="30">
        <v>878.2</v>
      </c>
      <c r="AL25" s="30">
        <v>879.4</v>
      </c>
      <c r="AM25" s="30">
        <v>0.8</v>
      </c>
      <c r="AN25" s="30">
        <v>880.3</v>
      </c>
      <c r="AO25" s="30">
        <v>1015</v>
      </c>
      <c r="AP25" s="30">
        <v>1.3</v>
      </c>
      <c r="AQ25" s="30">
        <v>1016.3</v>
      </c>
      <c r="AR25" s="30">
        <v>1012.4</v>
      </c>
      <c r="AS25" s="30">
        <v>1</v>
      </c>
      <c r="AT25" s="30">
        <v>1013.5</v>
      </c>
      <c r="AU25" s="30">
        <v>4357.9</v>
      </c>
      <c r="AV25" s="30">
        <v>1.6</v>
      </c>
      <c r="AW25" s="30">
        <v>4359.4</v>
      </c>
      <c r="AX25" s="30">
        <v>4488</v>
      </c>
      <c r="AY25" s="30">
        <v>1.5</v>
      </c>
      <c r="AZ25" s="30">
        <v>4489.5</v>
      </c>
      <c r="BA25" s="30">
        <v>4655.7</v>
      </c>
      <c r="BB25" s="30">
        <v>1.9</v>
      </c>
      <c r="BC25" s="30">
        <v>4657.5</v>
      </c>
      <c r="BD25" s="30">
        <v>4794.9</v>
      </c>
      <c r="BE25" s="30">
        <v>1.7</v>
      </c>
      <c r="BF25" s="30">
        <v>4796.5</v>
      </c>
      <c r="BG25" s="30">
        <v>4768.3</v>
      </c>
      <c r="BH25" s="30">
        <v>1.9</v>
      </c>
      <c r="BI25" s="30">
        <v>0.2</v>
      </c>
      <c r="BJ25" s="30">
        <v>4770.4</v>
      </c>
      <c r="BK25" s="49">
        <v>4987.1</v>
      </c>
      <c r="BL25" s="49">
        <v>1</v>
      </c>
      <c r="BM25" s="49">
        <v>0.2</v>
      </c>
      <c r="BN25" s="49">
        <v>4988.3</v>
      </c>
      <c r="BO25" s="49">
        <v>5158.9</v>
      </c>
      <c r="BP25" s="49">
        <v>1.7</v>
      </c>
      <c r="BQ25" s="49">
        <v>0.2</v>
      </c>
      <c r="BR25" s="49">
        <v>5160.8</v>
      </c>
      <c r="BS25" s="49">
        <v>5327.7</v>
      </c>
      <c r="BT25" s="49">
        <v>2.2</v>
      </c>
      <c r="BU25" s="49">
        <v>0.3</v>
      </c>
      <c r="BV25" s="49">
        <v>5330.1</v>
      </c>
      <c r="BW25" s="49">
        <f>BW26</f>
        <v>5954.7</v>
      </c>
      <c r="BX25" s="49">
        <f>BX26</f>
        <v>1.7</v>
      </c>
      <c r="BY25" s="49">
        <f>BY26</f>
        <v>0.2</v>
      </c>
      <c r="BZ25" s="49">
        <f>BW25+BX25+BY25</f>
        <v>5956.599999999999</v>
      </c>
      <c r="CA25" s="49">
        <v>6172.5</v>
      </c>
      <c r="CB25" s="49">
        <v>1.8</v>
      </c>
      <c r="CC25" s="49">
        <v>0.2</v>
      </c>
      <c r="CD25" s="49">
        <f>CA25+CB25+CC25</f>
        <v>6174.5</v>
      </c>
      <c r="CE25" s="49">
        <f>CE26</f>
        <v>6150.5</v>
      </c>
      <c r="CF25" s="49">
        <f>CF26</f>
        <v>1.9</v>
      </c>
      <c r="CG25" s="49">
        <f>CG26</f>
        <v>0.2</v>
      </c>
      <c r="CH25" s="49">
        <f>CE25+CF25+CG25</f>
        <v>6152.599999999999</v>
      </c>
      <c r="CI25" s="49">
        <f>CI26</f>
        <v>6066.9</v>
      </c>
      <c r="CJ25" s="49">
        <f>CJ26</f>
        <v>1.8</v>
      </c>
      <c r="CK25" s="49">
        <f>CK26</f>
        <v>0.3</v>
      </c>
      <c r="CL25" s="49">
        <f>CI25+CJ25+CK25</f>
        <v>6069</v>
      </c>
      <c r="CM25" s="49">
        <f>CM26</f>
        <v>2910.8</v>
      </c>
      <c r="CN25" s="49">
        <f>CN26</f>
        <v>1.8</v>
      </c>
      <c r="CO25" s="49">
        <f>CO26</f>
        <v>0.5</v>
      </c>
      <c r="CP25" s="49">
        <f>CM25+CN25+CO25</f>
        <v>2913.1000000000004</v>
      </c>
      <c r="CQ25" s="49">
        <f>CQ26</f>
        <v>23.5</v>
      </c>
      <c r="CR25" s="49">
        <f>CR26</f>
        <v>1.1</v>
      </c>
      <c r="CS25" s="49">
        <f>CS26</f>
        <v>0.1</v>
      </c>
      <c r="CT25" s="49">
        <f>CQ25+CR25+CS25</f>
        <v>24.700000000000003</v>
      </c>
      <c r="CU25" s="49">
        <f>CU26</f>
        <v>23.3</v>
      </c>
      <c r="CV25" s="49">
        <f>CV26</f>
        <v>1</v>
      </c>
      <c r="CW25" s="49">
        <f>CW26</f>
        <v>0.2</v>
      </c>
      <c r="CX25" s="49">
        <f>CU25+CV25+CW25</f>
        <v>24.5</v>
      </c>
      <c r="CY25" s="50">
        <f>CY26</f>
        <v>22.7</v>
      </c>
      <c r="CZ25" s="50">
        <f>CZ26</f>
        <v>1.2</v>
      </c>
      <c r="DA25" s="50">
        <f>DA26</f>
        <v>0.1</v>
      </c>
      <c r="DB25" s="50">
        <f>CY25+CZ25+DA25</f>
        <v>24</v>
      </c>
      <c r="DC25" s="50">
        <f>DC26</f>
        <v>23.6</v>
      </c>
      <c r="DD25" s="50">
        <f>DD26</f>
        <v>1.3</v>
      </c>
      <c r="DE25" s="50">
        <f>DE26</f>
        <v>0.1</v>
      </c>
      <c r="DF25" s="50">
        <f>DC25+DD25+DE25</f>
        <v>25.000000000000004</v>
      </c>
      <c r="DG25" s="30" t="s">
        <v>23</v>
      </c>
      <c r="DH25" s="50">
        <f>DH26</f>
        <v>22.2</v>
      </c>
      <c r="DI25" s="50">
        <f>DI26</f>
        <v>0.1</v>
      </c>
      <c r="DJ25" s="50">
        <f>DH25+DI25</f>
        <v>22.3</v>
      </c>
    </row>
    <row r="26" spans="1:114" ht="19.5">
      <c r="A26" s="32" t="s">
        <v>15</v>
      </c>
      <c r="B26" s="33">
        <v>3.2</v>
      </c>
      <c r="C26" s="33">
        <v>0.4</v>
      </c>
      <c r="D26" s="33">
        <v>3.6</v>
      </c>
      <c r="E26" s="33">
        <v>3.2</v>
      </c>
      <c r="F26" s="33">
        <v>0.4</v>
      </c>
      <c r="G26" s="33">
        <v>3.6</v>
      </c>
      <c r="H26" s="33">
        <v>3.8</v>
      </c>
      <c r="I26" s="33">
        <v>0.5</v>
      </c>
      <c r="J26" s="33">
        <v>4.3</v>
      </c>
      <c r="K26" s="33">
        <v>119.2</v>
      </c>
      <c r="L26" s="33">
        <v>0.5</v>
      </c>
      <c r="M26" s="33">
        <v>119.8</v>
      </c>
      <c r="N26" s="33">
        <v>422.2</v>
      </c>
      <c r="O26" s="33">
        <v>1.6</v>
      </c>
      <c r="P26" s="33">
        <v>423.8</v>
      </c>
      <c r="Q26" s="33">
        <v>553.2</v>
      </c>
      <c r="R26" s="33">
        <v>2.7</v>
      </c>
      <c r="S26" s="33">
        <v>555.9</v>
      </c>
      <c r="T26" s="33">
        <v>573.9</v>
      </c>
      <c r="U26" s="33">
        <v>0.6</v>
      </c>
      <c r="V26" s="33">
        <v>574.5</v>
      </c>
      <c r="W26" s="33">
        <v>629.8</v>
      </c>
      <c r="X26" s="33">
        <v>0.5</v>
      </c>
      <c r="Y26" s="33">
        <v>630.3</v>
      </c>
      <c r="Z26" s="33">
        <v>639.5</v>
      </c>
      <c r="AA26" s="33">
        <v>0.4</v>
      </c>
      <c r="AB26" s="33">
        <v>639.9</v>
      </c>
      <c r="AC26" s="33">
        <v>793.7</v>
      </c>
      <c r="AD26" s="33">
        <v>0.6</v>
      </c>
      <c r="AE26" s="33">
        <v>794.3</v>
      </c>
      <c r="AF26" s="33">
        <v>734.6</v>
      </c>
      <c r="AG26" s="33">
        <v>0.8</v>
      </c>
      <c r="AH26" s="33">
        <v>735.4</v>
      </c>
      <c r="AI26" s="33">
        <v>877.2</v>
      </c>
      <c r="AJ26" s="33">
        <v>1</v>
      </c>
      <c r="AK26" s="33">
        <v>878.2</v>
      </c>
      <c r="AL26" s="33">
        <v>879.4</v>
      </c>
      <c r="AM26" s="33">
        <v>0.8</v>
      </c>
      <c r="AN26" s="33">
        <v>880.3</v>
      </c>
      <c r="AO26" s="33">
        <v>1015</v>
      </c>
      <c r="AP26" s="33">
        <v>1.3</v>
      </c>
      <c r="AQ26" s="33">
        <v>1016.3</v>
      </c>
      <c r="AR26" s="33">
        <v>1012.4</v>
      </c>
      <c r="AS26" s="33">
        <v>1</v>
      </c>
      <c r="AT26" s="33">
        <v>1013.5</v>
      </c>
      <c r="AU26" s="33">
        <v>4357.9</v>
      </c>
      <c r="AV26" s="33">
        <v>1.6</v>
      </c>
      <c r="AW26" s="33">
        <v>4359.4</v>
      </c>
      <c r="AX26" s="33">
        <v>4488</v>
      </c>
      <c r="AY26" s="33">
        <v>1.5</v>
      </c>
      <c r="AZ26" s="33">
        <v>4489.5</v>
      </c>
      <c r="BA26" s="33">
        <v>4655.7</v>
      </c>
      <c r="BB26" s="33">
        <v>1.9</v>
      </c>
      <c r="BC26" s="33">
        <v>4657.5</v>
      </c>
      <c r="BD26" s="33">
        <v>4794.9</v>
      </c>
      <c r="BE26" s="33">
        <v>1.7</v>
      </c>
      <c r="BF26" s="33">
        <v>4796.5</v>
      </c>
      <c r="BG26" s="33">
        <v>4768.3</v>
      </c>
      <c r="BH26" s="33">
        <v>1.9</v>
      </c>
      <c r="BI26" s="33">
        <v>0.2</v>
      </c>
      <c r="BJ26" s="33">
        <v>4770.4</v>
      </c>
      <c r="BK26" s="34">
        <v>4987.1</v>
      </c>
      <c r="BL26" s="34">
        <v>1</v>
      </c>
      <c r="BM26" s="34">
        <v>0.2</v>
      </c>
      <c r="BN26" s="34">
        <v>4988.3</v>
      </c>
      <c r="BO26" s="34">
        <v>5158.9</v>
      </c>
      <c r="BP26" s="34">
        <v>1.7</v>
      </c>
      <c r="BQ26" s="34">
        <v>0.2</v>
      </c>
      <c r="BR26" s="34">
        <v>5160.8</v>
      </c>
      <c r="BS26" s="34">
        <v>5327.7</v>
      </c>
      <c r="BT26" s="34">
        <v>2.2</v>
      </c>
      <c r="BU26" s="34">
        <v>0.3</v>
      </c>
      <c r="BV26" s="34">
        <v>5330.1</v>
      </c>
      <c r="BW26" s="34">
        <v>5954.7</v>
      </c>
      <c r="BX26" s="34">
        <v>1.7</v>
      </c>
      <c r="BY26" s="34">
        <v>0.2</v>
      </c>
      <c r="BZ26" s="34">
        <f>BW26+BX26+BY26</f>
        <v>5956.599999999999</v>
      </c>
      <c r="CA26" s="34">
        <v>6172.5</v>
      </c>
      <c r="CB26" s="34">
        <v>1.8</v>
      </c>
      <c r="CC26" s="34">
        <v>0.2</v>
      </c>
      <c r="CD26" s="34">
        <f>CA26+CB26+CC26</f>
        <v>6174.5</v>
      </c>
      <c r="CE26" s="34">
        <f aca="true" t="shared" si="22" ref="CE26:CK26">CE27+CE28</f>
        <v>6150.5</v>
      </c>
      <c r="CF26" s="34">
        <f t="shared" si="22"/>
        <v>1.9</v>
      </c>
      <c r="CG26" s="34">
        <f t="shared" si="22"/>
        <v>0.2</v>
      </c>
      <c r="CH26" s="34">
        <f t="shared" si="22"/>
        <v>6152.599999999999</v>
      </c>
      <c r="CI26" s="34">
        <f t="shared" si="22"/>
        <v>6066.9</v>
      </c>
      <c r="CJ26" s="34">
        <f t="shared" si="22"/>
        <v>1.8</v>
      </c>
      <c r="CK26" s="34">
        <f t="shared" si="22"/>
        <v>0.3</v>
      </c>
      <c r="CL26" s="34">
        <f>CI26+CJ26+CK26</f>
        <v>6069</v>
      </c>
      <c r="CM26" s="34">
        <v>2910.8</v>
      </c>
      <c r="CN26" s="34">
        <f>CN27+CN28</f>
        <v>1.8</v>
      </c>
      <c r="CO26" s="34">
        <f>CO27+CO28</f>
        <v>0.5</v>
      </c>
      <c r="CP26" s="34">
        <f>CM26+CN26+CO26</f>
        <v>2913.1000000000004</v>
      </c>
      <c r="CQ26" s="34">
        <v>23.5</v>
      </c>
      <c r="CR26" s="34">
        <v>1.1</v>
      </c>
      <c r="CS26" s="34">
        <v>0.1</v>
      </c>
      <c r="CT26" s="34">
        <f>CQ26+CR26+CS26</f>
        <v>24.700000000000003</v>
      </c>
      <c r="CU26" s="34">
        <f>CU27+CU28</f>
        <v>23.3</v>
      </c>
      <c r="CV26" s="34">
        <f>CV27+CV28</f>
        <v>1</v>
      </c>
      <c r="CW26" s="34">
        <f>CW27+CW28</f>
        <v>0.2</v>
      </c>
      <c r="CX26" s="34">
        <f>CU26+CV26+CW26</f>
        <v>24.5</v>
      </c>
      <c r="CY26" s="35">
        <v>22.7</v>
      </c>
      <c r="CZ26" s="35">
        <v>1.2</v>
      </c>
      <c r="DA26" s="35">
        <v>0.1</v>
      </c>
      <c r="DB26" s="35">
        <f>CY26+CZ26+DA26</f>
        <v>24</v>
      </c>
      <c r="DC26" s="35">
        <v>23.6</v>
      </c>
      <c r="DD26" s="35">
        <v>1.3</v>
      </c>
      <c r="DE26" s="35">
        <v>0.1</v>
      </c>
      <c r="DF26" s="35">
        <f>DC26+DD26+DE26</f>
        <v>25.000000000000004</v>
      </c>
      <c r="DG26" s="33" t="s">
        <v>23</v>
      </c>
      <c r="DH26" s="35">
        <f>DH27+DH28</f>
        <v>22.2</v>
      </c>
      <c r="DI26" s="35">
        <f>DI27+DI28</f>
        <v>0.1</v>
      </c>
      <c r="DJ26" s="35">
        <f>DH26+DI26</f>
        <v>22.3</v>
      </c>
    </row>
    <row r="27" spans="1:114" ht="19.5">
      <c r="A27" s="36" t="s">
        <v>16</v>
      </c>
      <c r="B27" s="37">
        <v>3.2</v>
      </c>
      <c r="C27" s="37">
        <v>0.4</v>
      </c>
      <c r="D27" s="37">
        <v>3.6</v>
      </c>
      <c r="E27" s="37">
        <v>3.2</v>
      </c>
      <c r="F27" s="37">
        <v>0.4</v>
      </c>
      <c r="G27" s="37">
        <v>3.6</v>
      </c>
      <c r="H27" s="37">
        <v>2.9</v>
      </c>
      <c r="I27" s="37">
        <v>0.5</v>
      </c>
      <c r="J27" s="37">
        <v>3.4</v>
      </c>
      <c r="K27" s="37">
        <v>118</v>
      </c>
      <c r="L27" s="37">
        <v>0.5</v>
      </c>
      <c r="M27" s="37">
        <v>118.5</v>
      </c>
      <c r="N27" s="37">
        <v>419.9</v>
      </c>
      <c r="O27" s="37">
        <v>1.4</v>
      </c>
      <c r="P27" s="37">
        <v>421.3</v>
      </c>
      <c r="Q27" s="37">
        <v>550.4</v>
      </c>
      <c r="R27" s="37">
        <v>2.5</v>
      </c>
      <c r="S27" s="37">
        <v>552.9</v>
      </c>
      <c r="T27" s="37">
        <v>570.7</v>
      </c>
      <c r="U27" s="37">
        <v>0.4</v>
      </c>
      <c r="V27" s="37">
        <v>571.1</v>
      </c>
      <c r="W27" s="37">
        <v>625.6</v>
      </c>
      <c r="X27" s="37">
        <v>0.3</v>
      </c>
      <c r="Y27" s="37">
        <v>625.9</v>
      </c>
      <c r="Z27" s="37">
        <v>633.2</v>
      </c>
      <c r="AA27" s="37">
        <v>0.3</v>
      </c>
      <c r="AB27" s="37">
        <v>633.5</v>
      </c>
      <c r="AC27" s="37">
        <v>789.1</v>
      </c>
      <c r="AD27" s="37">
        <v>0.4</v>
      </c>
      <c r="AE27" s="37">
        <v>789.5</v>
      </c>
      <c r="AF27" s="37">
        <v>731.4</v>
      </c>
      <c r="AG27" s="37">
        <v>0.8</v>
      </c>
      <c r="AH27" s="37">
        <v>732.1</v>
      </c>
      <c r="AI27" s="37">
        <v>873.5</v>
      </c>
      <c r="AJ27" s="37">
        <v>0.9</v>
      </c>
      <c r="AK27" s="37">
        <v>874.5</v>
      </c>
      <c r="AL27" s="37">
        <v>876.2</v>
      </c>
      <c r="AM27" s="37">
        <v>0.8</v>
      </c>
      <c r="AN27" s="37">
        <v>877</v>
      </c>
      <c r="AO27" s="37">
        <v>1011.3</v>
      </c>
      <c r="AP27" s="37">
        <v>1.3</v>
      </c>
      <c r="AQ27" s="37">
        <v>1012.6</v>
      </c>
      <c r="AR27" s="41">
        <v>0</v>
      </c>
      <c r="AS27" s="37">
        <v>1</v>
      </c>
      <c r="AT27" s="37">
        <v>1</v>
      </c>
      <c r="AU27" s="37">
        <v>3.6</v>
      </c>
      <c r="AV27" s="37">
        <v>1.5</v>
      </c>
      <c r="AW27" s="37">
        <v>5.1</v>
      </c>
      <c r="AX27" s="37">
        <v>2.8</v>
      </c>
      <c r="AY27" s="37">
        <v>1.4</v>
      </c>
      <c r="AZ27" s="37">
        <v>4.2</v>
      </c>
      <c r="BA27" s="37">
        <v>2.9</v>
      </c>
      <c r="BB27" s="37">
        <v>1.7</v>
      </c>
      <c r="BC27" s="37">
        <v>4.7</v>
      </c>
      <c r="BD27" s="37">
        <v>2.8</v>
      </c>
      <c r="BE27" s="37">
        <v>1.5</v>
      </c>
      <c r="BF27" s="37">
        <v>4.3</v>
      </c>
      <c r="BG27" s="37">
        <v>2.9</v>
      </c>
      <c r="BH27" s="37">
        <v>0.3</v>
      </c>
      <c r="BI27" s="41">
        <v>0</v>
      </c>
      <c r="BJ27" s="37">
        <v>3.2</v>
      </c>
      <c r="BK27" s="38">
        <v>2.7</v>
      </c>
      <c r="BL27" s="38">
        <v>0.1</v>
      </c>
      <c r="BM27" s="38">
        <v>0.1</v>
      </c>
      <c r="BN27" s="38">
        <v>2.9</v>
      </c>
      <c r="BO27" s="38">
        <v>3.7</v>
      </c>
      <c r="BP27" s="38">
        <v>0.2</v>
      </c>
      <c r="BQ27" s="38">
        <v>0.1</v>
      </c>
      <c r="BR27" s="38">
        <v>4</v>
      </c>
      <c r="BS27" s="38">
        <v>3.6</v>
      </c>
      <c r="BT27" s="38">
        <v>0.1</v>
      </c>
      <c r="BU27" s="38">
        <v>0.1</v>
      </c>
      <c r="BV27" s="38">
        <v>3.8</v>
      </c>
      <c r="BW27" s="38">
        <v>3.4</v>
      </c>
      <c r="BX27" s="38">
        <v>0.2</v>
      </c>
      <c r="BY27" s="51">
        <v>0</v>
      </c>
      <c r="BZ27" s="38">
        <f>BW27+BX27+BY27</f>
        <v>3.6</v>
      </c>
      <c r="CA27" s="38">
        <v>2.9</v>
      </c>
      <c r="CB27" s="38">
        <v>0.2</v>
      </c>
      <c r="CC27" s="51">
        <v>0</v>
      </c>
      <c r="CD27" s="38">
        <f>CA27+CB27+CC27</f>
        <v>3.1</v>
      </c>
      <c r="CE27" s="38">
        <v>3.3</v>
      </c>
      <c r="CF27" s="38">
        <v>0.2</v>
      </c>
      <c r="CG27" s="51">
        <v>0</v>
      </c>
      <c r="CH27" s="38">
        <f>CE27+CF27+CG27</f>
        <v>3.5</v>
      </c>
      <c r="CI27" s="38">
        <v>2.2</v>
      </c>
      <c r="CJ27" s="38">
        <v>0.1</v>
      </c>
      <c r="CK27" s="51">
        <v>0</v>
      </c>
      <c r="CL27" s="38">
        <f>CI27+CJ27+CK27</f>
        <v>2.3000000000000003</v>
      </c>
      <c r="CM27" s="38">
        <v>3</v>
      </c>
      <c r="CN27" s="38">
        <v>0.1</v>
      </c>
      <c r="CO27" s="51">
        <v>0.1</v>
      </c>
      <c r="CP27" s="38">
        <f>CM27+CN27+CO27</f>
        <v>3.2</v>
      </c>
      <c r="CQ27" s="38">
        <v>2.4</v>
      </c>
      <c r="CR27" s="38">
        <v>0.1</v>
      </c>
      <c r="CS27" s="51">
        <v>0</v>
      </c>
      <c r="CT27" s="38">
        <f>CQ27+CR27+CS27</f>
        <v>2.5</v>
      </c>
      <c r="CU27" s="38">
        <v>2.6</v>
      </c>
      <c r="CV27" s="38">
        <v>0.1</v>
      </c>
      <c r="CW27" s="38">
        <v>0.1</v>
      </c>
      <c r="CX27" s="38">
        <f>CU27+CV27+CW27</f>
        <v>2.8000000000000003</v>
      </c>
      <c r="CY27" s="39">
        <v>2.3</v>
      </c>
      <c r="CZ27" s="39">
        <v>0.1</v>
      </c>
      <c r="DA27" s="52">
        <v>0</v>
      </c>
      <c r="DB27" s="39">
        <f>CY27+CZ27+DA27</f>
        <v>2.4</v>
      </c>
      <c r="DC27" s="39">
        <v>2.9</v>
      </c>
      <c r="DD27" s="39">
        <v>0.1</v>
      </c>
      <c r="DE27" s="52">
        <v>0</v>
      </c>
      <c r="DF27" s="39">
        <f>DC27+DD27+DE27</f>
        <v>3</v>
      </c>
      <c r="DG27" s="37" t="s">
        <v>23</v>
      </c>
      <c r="DH27" s="39">
        <v>1.7</v>
      </c>
      <c r="DI27" s="41">
        <v>0</v>
      </c>
      <c r="DJ27" s="39">
        <f>DH27+DI27</f>
        <v>1.7</v>
      </c>
    </row>
    <row r="28" spans="1:114" ht="19.5">
      <c r="A28" s="36" t="s">
        <v>17</v>
      </c>
      <c r="B28" s="37" t="s">
        <v>23</v>
      </c>
      <c r="C28" s="37" t="s">
        <v>23</v>
      </c>
      <c r="D28" s="37" t="s">
        <v>23</v>
      </c>
      <c r="E28" s="37" t="s">
        <v>23</v>
      </c>
      <c r="F28" s="37" t="s">
        <v>23</v>
      </c>
      <c r="G28" s="37" t="s">
        <v>23</v>
      </c>
      <c r="H28" s="37">
        <v>0.9</v>
      </c>
      <c r="I28" s="37" t="s">
        <v>23</v>
      </c>
      <c r="J28" s="37">
        <v>0.9</v>
      </c>
      <c r="K28" s="37">
        <v>1.2</v>
      </c>
      <c r="L28" s="37">
        <v>0.1</v>
      </c>
      <c r="M28" s="37">
        <v>1.3</v>
      </c>
      <c r="N28" s="37">
        <v>2.3</v>
      </c>
      <c r="O28" s="37">
        <v>0.2</v>
      </c>
      <c r="P28" s="37">
        <v>2.5</v>
      </c>
      <c r="Q28" s="37">
        <v>2.8</v>
      </c>
      <c r="R28" s="37">
        <v>0.2</v>
      </c>
      <c r="S28" s="37">
        <v>3</v>
      </c>
      <c r="T28" s="37">
        <v>3.2</v>
      </c>
      <c r="U28" s="37">
        <v>0.2</v>
      </c>
      <c r="V28" s="37">
        <v>3.4</v>
      </c>
      <c r="W28" s="37">
        <v>4.2</v>
      </c>
      <c r="X28" s="37">
        <v>0.2</v>
      </c>
      <c r="Y28" s="37">
        <v>4.4</v>
      </c>
      <c r="Z28" s="37">
        <v>6.3</v>
      </c>
      <c r="AA28" s="37">
        <v>0.1</v>
      </c>
      <c r="AB28" s="37">
        <v>6.5</v>
      </c>
      <c r="AC28" s="37">
        <v>4.6</v>
      </c>
      <c r="AD28" s="37">
        <v>0.2</v>
      </c>
      <c r="AE28" s="37">
        <v>4.8</v>
      </c>
      <c r="AF28" s="37">
        <v>3.3</v>
      </c>
      <c r="AG28" s="41">
        <v>0</v>
      </c>
      <c r="AH28" s="37">
        <v>3.3</v>
      </c>
      <c r="AI28" s="37">
        <v>3.6</v>
      </c>
      <c r="AJ28" s="41">
        <v>0</v>
      </c>
      <c r="AK28" s="37">
        <v>3.7</v>
      </c>
      <c r="AL28" s="37">
        <v>3.3</v>
      </c>
      <c r="AM28" s="41">
        <v>0</v>
      </c>
      <c r="AN28" s="37">
        <v>3.3</v>
      </c>
      <c r="AO28" s="37">
        <v>3.6</v>
      </c>
      <c r="AP28" s="37">
        <v>0.1</v>
      </c>
      <c r="AQ28" s="37">
        <v>3.7</v>
      </c>
      <c r="AR28" s="37">
        <v>1012.4</v>
      </c>
      <c r="AS28" s="37">
        <v>0.1</v>
      </c>
      <c r="AT28" s="37">
        <v>1012.5</v>
      </c>
      <c r="AU28" s="37">
        <v>4354.2</v>
      </c>
      <c r="AV28" s="37">
        <v>0.1</v>
      </c>
      <c r="AW28" s="37">
        <v>4354.3</v>
      </c>
      <c r="AX28" s="37">
        <v>4485.2</v>
      </c>
      <c r="AY28" s="37">
        <v>0.1</v>
      </c>
      <c r="AZ28" s="37">
        <v>4485.3</v>
      </c>
      <c r="BA28" s="37">
        <v>4652.7</v>
      </c>
      <c r="BB28" s="37">
        <v>0.1</v>
      </c>
      <c r="BC28" s="37">
        <v>4652.8</v>
      </c>
      <c r="BD28" s="37">
        <v>4792.1</v>
      </c>
      <c r="BE28" s="37">
        <v>0.2</v>
      </c>
      <c r="BF28" s="37">
        <v>4792.2</v>
      </c>
      <c r="BG28" s="37">
        <v>4765.4</v>
      </c>
      <c r="BH28" s="37">
        <v>1.6</v>
      </c>
      <c r="BI28" s="37">
        <v>0.2</v>
      </c>
      <c r="BJ28" s="37">
        <v>4767.2</v>
      </c>
      <c r="BK28" s="38">
        <v>4984.4</v>
      </c>
      <c r="BL28" s="38">
        <v>0.8</v>
      </c>
      <c r="BM28" s="38">
        <v>0.1</v>
      </c>
      <c r="BN28" s="38">
        <v>4985.3</v>
      </c>
      <c r="BO28" s="38">
        <v>5155.3</v>
      </c>
      <c r="BP28" s="38">
        <v>1.6</v>
      </c>
      <c r="BQ28" s="38">
        <v>0.1</v>
      </c>
      <c r="BR28" s="38">
        <v>5157</v>
      </c>
      <c r="BS28" s="38">
        <v>5324.1</v>
      </c>
      <c r="BT28" s="38">
        <v>2.1</v>
      </c>
      <c r="BU28" s="38">
        <v>0.2</v>
      </c>
      <c r="BV28" s="38">
        <v>5326.4</v>
      </c>
      <c r="BW28" s="38">
        <v>5951.3</v>
      </c>
      <c r="BX28" s="38">
        <v>1.5</v>
      </c>
      <c r="BY28" s="38">
        <v>0.2</v>
      </c>
      <c r="BZ28" s="38">
        <f>BW28+BX28+BY28</f>
        <v>5953</v>
      </c>
      <c r="CA28" s="38">
        <v>6169.6</v>
      </c>
      <c r="CB28" s="38">
        <v>1.6</v>
      </c>
      <c r="CC28" s="38">
        <v>0.2</v>
      </c>
      <c r="CD28" s="38">
        <f>CA28+CB28+CC28</f>
        <v>6171.400000000001</v>
      </c>
      <c r="CE28" s="38">
        <v>6147.2</v>
      </c>
      <c r="CF28" s="38">
        <v>1.7</v>
      </c>
      <c r="CG28" s="38">
        <v>0.2</v>
      </c>
      <c r="CH28" s="38">
        <f>CE28+CF28+CG28</f>
        <v>6149.099999999999</v>
      </c>
      <c r="CI28" s="38">
        <v>6064.7</v>
      </c>
      <c r="CJ28" s="38">
        <v>1.7</v>
      </c>
      <c r="CK28" s="38">
        <v>0.3</v>
      </c>
      <c r="CL28" s="38">
        <f>CI28+CJ28+CK28</f>
        <v>6066.7</v>
      </c>
      <c r="CM28" s="38">
        <v>2907.9</v>
      </c>
      <c r="CN28" s="38">
        <v>1.7</v>
      </c>
      <c r="CO28" s="38">
        <v>0.4</v>
      </c>
      <c r="CP28" s="38">
        <f>CM28+CN28+CO28</f>
        <v>2910</v>
      </c>
      <c r="CQ28" s="38">
        <v>21.1</v>
      </c>
      <c r="CR28" s="38">
        <v>1.1</v>
      </c>
      <c r="CS28" s="38">
        <v>0.1</v>
      </c>
      <c r="CT28" s="38">
        <f>CQ28+CR28+CS28</f>
        <v>22.300000000000004</v>
      </c>
      <c r="CU28" s="38">
        <v>20.7</v>
      </c>
      <c r="CV28" s="38">
        <v>0.9</v>
      </c>
      <c r="CW28" s="38">
        <v>0.1</v>
      </c>
      <c r="CX28" s="38">
        <f>CU28+CV28+CW28</f>
        <v>21.7</v>
      </c>
      <c r="CY28" s="39">
        <v>20.3</v>
      </c>
      <c r="CZ28" s="39">
        <v>1.1</v>
      </c>
      <c r="DA28" s="39">
        <v>0.1</v>
      </c>
      <c r="DB28" s="39">
        <f>CY28+CZ28+DA28</f>
        <v>21.500000000000004</v>
      </c>
      <c r="DC28" s="39">
        <v>20.7</v>
      </c>
      <c r="DD28" s="39">
        <v>1.1</v>
      </c>
      <c r="DE28" s="39">
        <v>0.1</v>
      </c>
      <c r="DF28" s="39">
        <f>DC28+DD28+DE28</f>
        <v>21.900000000000002</v>
      </c>
      <c r="DG28" s="37" t="s">
        <v>23</v>
      </c>
      <c r="DH28" s="39">
        <v>20.5</v>
      </c>
      <c r="DI28" s="39">
        <v>0.1</v>
      </c>
      <c r="DJ28" s="39">
        <f>DH28+DI28</f>
        <v>20.6</v>
      </c>
    </row>
    <row r="29" spans="1:114" ht="19.5">
      <c r="A29" s="32" t="s">
        <v>26</v>
      </c>
      <c r="B29" s="37" t="s">
        <v>23</v>
      </c>
      <c r="C29" s="37" t="s">
        <v>23</v>
      </c>
      <c r="D29" s="37" t="s">
        <v>23</v>
      </c>
      <c r="E29" s="37" t="s">
        <v>23</v>
      </c>
      <c r="F29" s="37" t="s">
        <v>23</v>
      </c>
      <c r="G29" s="37" t="s">
        <v>23</v>
      </c>
      <c r="H29" s="37" t="s">
        <v>23</v>
      </c>
      <c r="I29" s="37" t="s">
        <v>23</v>
      </c>
      <c r="J29" s="37" t="s">
        <v>23</v>
      </c>
      <c r="K29" s="37" t="s">
        <v>23</v>
      </c>
      <c r="L29" s="37" t="s">
        <v>23</v>
      </c>
      <c r="M29" s="37" t="s">
        <v>23</v>
      </c>
      <c r="N29" s="37" t="s">
        <v>23</v>
      </c>
      <c r="O29" s="37" t="s">
        <v>23</v>
      </c>
      <c r="P29" s="37" t="s">
        <v>23</v>
      </c>
      <c r="Q29" s="37" t="s">
        <v>23</v>
      </c>
      <c r="R29" s="37" t="s">
        <v>23</v>
      </c>
      <c r="S29" s="37" t="s">
        <v>23</v>
      </c>
      <c r="T29" s="37" t="s">
        <v>23</v>
      </c>
      <c r="U29" s="37" t="s">
        <v>23</v>
      </c>
      <c r="V29" s="37" t="s">
        <v>23</v>
      </c>
      <c r="W29" s="37" t="s">
        <v>23</v>
      </c>
      <c r="X29" s="37" t="s">
        <v>23</v>
      </c>
      <c r="Y29" s="37" t="s">
        <v>23</v>
      </c>
      <c r="Z29" s="37" t="s">
        <v>23</v>
      </c>
      <c r="AA29" s="37" t="s">
        <v>23</v>
      </c>
      <c r="AB29" s="37" t="s">
        <v>23</v>
      </c>
      <c r="AC29" s="37" t="s">
        <v>23</v>
      </c>
      <c r="AD29" s="37" t="s">
        <v>23</v>
      </c>
      <c r="AE29" s="37" t="s">
        <v>23</v>
      </c>
      <c r="AF29" s="37" t="s">
        <v>23</v>
      </c>
      <c r="AG29" s="37" t="s">
        <v>23</v>
      </c>
      <c r="AH29" s="37" t="s">
        <v>23</v>
      </c>
      <c r="AI29" s="37" t="s">
        <v>23</v>
      </c>
      <c r="AJ29" s="37" t="s">
        <v>23</v>
      </c>
      <c r="AK29" s="37" t="s">
        <v>23</v>
      </c>
      <c r="AL29" s="37" t="s">
        <v>23</v>
      </c>
      <c r="AM29" s="37" t="s">
        <v>23</v>
      </c>
      <c r="AN29" s="37" t="s">
        <v>23</v>
      </c>
      <c r="AO29" s="37" t="s">
        <v>23</v>
      </c>
      <c r="AP29" s="37" t="s">
        <v>23</v>
      </c>
      <c r="AQ29" s="37" t="s">
        <v>23</v>
      </c>
      <c r="AR29" s="37" t="s">
        <v>23</v>
      </c>
      <c r="AS29" s="37" t="s">
        <v>23</v>
      </c>
      <c r="AT29" s="37" t="s">
        <v>23</v>
      </c>
      <c r="AU29" s="37" t="s">
        <v>23</v>
      </c>
      <c r="AV29" s="37" t="s">
        <v>23</v>
      </c>
      <c r="AW29" s="37" t="s">
        <v>23</v>
      </c>
      <c r="AX29" s="37" t="s">
        <v>23</v>
      </c>
      <c r="AY29" s="37" t="s">
        <v>23</v>
      </c>
      <c r="AZ29" s="37" t="s">
        <v>23</v>
      </c>
      <c r="BA29" s="37" t="s">
        <v>23</v>
      </c>
      <c r="BB29" s="37" t="s">
        <v>23</v>
      </c>
      <c r="BC29" s="37" t="s">
        <v>23</v>
      </c>
      <c r="BD29" s="37" t="s">
        <v>23</v>
      </c>
      <c r="BE29" s="37" t="s">
        <v>23</v>
      </c>
      <c r="BF29" s="37" t="s">
        <v>23</v>
      </c>
      <c r="BG29" s="37" t="s">
        <v>23</v>
      </c>
      <c r="BH29" s="37" t="s">
        <v>23</v>
      </c>
      <c r="BI29" s="37" t="s">
        <v>23</v>
      </c>
      <c r="BJ29" s="37" t="s">
        <v>23</v>
      </c>
      <c r="BK29" s="37" t="s">
        <v>23</v>
      </c>
      <c r="BL29" s="37" t="s">
        <v>23</v>
      </c>
      <c r="BM29" s="37" t="s">
        <v>23</v>
      </c>
      <c r="BN29" s="37" t="s">
        <v>23</v>
      </c>
      <c r="BO29" s="37" t="s">
        <v>23</v>
      </c>
      <c r="BP29" s="37" t="s">
        <v>23</v>
      </c>
      <c r="BQ29" s="37" t="s">
        <v>23</v>
      </c>
      <c r="BR29" s="37" t="s">
        <v>23</v>
      </c>
      <c r="BS29" s="37" t="s">
        <v>23</v>
      </c>
      <c r="BT29" s="37" t="s">
        <v>23</v>
      </c>
      <c r="BU29" s="37" t="s">
        <v>23</v>
      </c>
      <c r="BV29" s="37" t="s">
        <v>23</v>
      </c>
      <c r="BW29" s="37" t="s">
        <v>23</v>
      </c>
      <c r="BX29" s="37" t="s">
        <v>23</v>
      </c>
      <c r="BY29" s="37" t="s">
        <v>23</v>
      </c>
      <c r="BZ29" s="37" t="s">
        <v>23</v>
      </c>
      <c r="CA29" s="37" t="s">
        <v>23</v>
      </c>
      <c r="CB29" s="37" t="s">
        <v>23</v>
      </c>
      <c r="CC29" s="37" t="s">
        <v>23</v>
      </c>
      <c r="CD29" s="37" t="s">
        <v>23</v>
      </c>
      <c r="CE29" s="37" t="s">
        <v>23</v>
      </c>
      <c r="CF29" s="37" t="s">
        <v>23</v>
      </c>
      <c r="CG29" s="37" t="s">
        <v>23</v>
      </c>
      <c r="CH29" s="37" t="s">
        <v>23</v>
      </c>
      <c r="CI29" s="37" t="s">
        <v>23</v>
      </c>
      <c r="CJ29" s="37" t="s">
        <v>23</v>
      </c>
      <c r="CK29" s="37" t="s">
        <v>23</v>
      </c>
      <c r="CL29" s="37" t="s">
        <v>23</v>
      </c>
      <c r="CM29" s="37" t="s">
        <v>23</v>
      </c>
      <c r="CN29" s="37" t="s">
        <v>23</v>
      </c>
      <c r="CO29" s="37" t="s">
        <v>23</v>
      </c>
      <c r="CP29" s="37" t="s">
        <v>23</v>
      </c>
      <c r="CQ29" s="37" t="s">
        <v>23</v>
      </c>
      <c r="CR29" s="37" t="s">
        <v>23</v>
      </c>
      <c r="CS29" s="37" t="s">
        <v>23</v>
      </c>
      <c r="CT29" s="37" t="s">
        <v>23</v>
      </c>
      <c r="CU29" s="37" t="s">
        <v>23</v>
      </c>
      <c r="CV29" s="37" t="s">
        <v>23</v>
      </c>
      <c r="CW29" s="37" t="s">
        <v>23</v>
      </c>
      <c r="CX29" s="37" t="s">
        <v>23</v>
      </c>
      <c r="CY29" s="37" t="s">
        <v>23</v>
      </c>
      <c r="CZ29" s="37" t="s">
        <v>23</v>
      </c>
      <c r="DA29" s="37" t="s">
        <v>23</v>
      </c>
      <c r="DB29" s="37" t="s">
        <v>23</v>
      </c>
      <c r="DC29" s="37" t="s">
        <v>23</v>
      </c>
      <c r="DD29" s="37" t="s">
        <v>23</v>
      </c>
      <c r="DE29" s="37" t="s">
        <v>23</v>
      </c>
      <c r="DF29" s="37" t="s">
        <v>23</v>
      </c>
      <c r="DG29" s="37" t="s">
        <v>23</v>
      </c>
      <c r="DH29" s="37" t="s">
        <v>23</v>
      </c>
      <c r="DI29" s="37" t="s">
        <v>23</v>
      </c>
      <c r="DJ29" s="37" t="s">
        <v>23</v>
      </c>
    </row>
    <row r="30" spans="1:114" s="31" customFormat="1" ht="22.5" customHeight="1">
      <c r="A30" s="29" t="s">
        <v>34</v>
      </c>
      <c r="B30" s="30">
        <v>13102.4</v>
      </c>
      <c r="C30" s="30">
        <v>17.4</v>
      </c>
      <c r="D30" s="30">
        <v>13102.4</v>
      </c>
      <c r="E30" s="30">
        <v>13085</v>
      </c>
      <c r="F30" s="30">
        <v>17.4</v>
      </c>
      <c r="G30" s="30">
        <v>13102.4</v>
      </c>
      <c r="H30" s="30">
        <v>12787.6</v>
      </c>
      <c r="I30" s="30" t="s">
        <v>23</v>
      </c>
      <c r="J30" s="30">
        <v>12787.6</v>
      </c>
      <c r="K30" s="30">
        <v>12033.1</v>
      </c>
      <c r="L30" s="30" t="s">
        <v>23</v>
      </c>
      <c r="M30" s="30">
        <v>12033.1</v>
      </c>
      <c r="N30" s="30">
        <v>11684.6</v>
      </c>
      <c r="O30" s="30" t="s">
        <v>23</v>
      </c>
      <c r="P30" s="30">
        <v>11684.6</v>
      </c>
      <c r="Q30" s="30">
        <v>11375.6</v>
      </c>
      <c r="R30" s="30" t="s">
        <v>23</v>
      </c>
      <c r="S30" s="30">
        <v>11375.6</v>
      </c>
      <c r="T30" s="30">
        <v>12067.8</v>
      </c>
      <c r="U30" s="30" t="s">
        <v>23</v>
      </c>
      <c r="V30" s="30">
        <v>12067.8</v>
      </c>
      <c r="W30" s="30">
        <v>11182.6</v>
      </c>
      <c r="X30" s="30">
        <v>26.7</v>
      </c>
      <c r="Y30" s="30">
        <v>11209.3</v>
      </c>
      <c r="Z30" s="30">
        <v>11094.6</v>
      </c>
      <c r="AA30" s="30">
        <v>26.1</v>
      </c>
      <c r="AB30" s="30">
        <v>11094.6</v>
      </c>
      <c r="AC30" s="30">
        <v>10866.7</v>
      </c>
      <c r="AD30" s="30">
        <v>27.1</v>
      </c>
      <c r="AE30" s="30">
        <v>10893.8</v>
      </c>
      <c r="AF30" s="30">
        <v>10880.6</v>
      </c>
      <c r="AG30" s="30">
        <v>25</v>
      </c>
      <c r="AH30" s="30">
        <v>10905.6</v>
      </c>
      <c r="AI30" s="30">
        <v>10773.4</v>
      </c>
      <c r="AJ30" s="30">
        <v>26.3</v>
      </c>
      <c r="AK30" s="30">
        <v>10799.7</v>
      </c>
      <c r="AL30" s="30">
        <v>10429.7</v>
      </c>
      <c r="AM30" s="30">
        <v>26.6</v>
      </c>
      <c r="AN30" s="30">
        <v>10456.3</v>
      </c>
      <c r="AO30" s="30">
        <v>10808.1</v>
      </c>
      <c r="AP30" s="30">
        <v>26.2</v>
      </c>
      <c r="AQ30" s="30">
        <v>10834.4</v>
      </c>
      <c r="AR30" s="30">
        <v>11519.7</v>
      </c>
      <c r="AS30" s="30">
        <v>24.8</v>
      </c>
      <c r="AT30" s="30">
        <v>11544.5</v>
      </c>
      <c r="AU30" s="30">
        <v>11214.8</v>
      </c>
      <c r="AV30" s="30">
        <v>25</v>
      </c>
      <c r="AW30" s="30">
        <v>11239.8</v>
      </c>
      <c r="AX30" s="30">
        <v>10355.2</v>
      </c>
      <c r="AY30" s="30">
        <v>27.5</v>
      </c>
      <c r="AZ30" s="30">
        <v>10382.7</v>
      </c>
      <c r="BA30" s="30">
        <v>11352</v>
      </c>
      <c r="BB30" s="30">
        <v>7.2</v>
      </c>
      <c r="BC30" s="30">
        <v>11359.2</v>
      </c>
      <c r="BD30" s="30">
        <v>12082.5</v>
      </c>
      <c r="BE30" s="30">
        <v>20.5</v>
      </c>
      <c r="BF30" s="30">
        <v>12103</v>
      </c>
      <c r="BG30" s="30">
        <v>10864.3</v>
      </c>
      <c r="BH30" s="30">
        <v>18.3</v>
      </c>
      <c r="BI30" s="30">
        <v>12.7</v>
      </c>
      <c r="BJ30" s="30">
        <v>10895.3</v>
      </c>
      <c r="BK30" s="49">
        <v>10061.3</v>
      </c>
      <c r="BL30" s="49">
        <v>0.8</v>
      </c>
      <c r="BM30" s="49">
        <v>25.8</v>
      </c>
      <c r="BN30" s="49">
        <v>10087.9</v>
      </c>
      <c r="BO30" s="49">
        <v>9085.2</v>
      </c>
      <c r="BP30" s="49">
        <v>0.9</v>
      </c>
      <c r="BQ30" s="49">
        <v>23.7</v>
      </c>
      <c r="BR30" s="49">
        <v>9109.8</v>
      </c>
      <c r="BS30" s="49">
        <v>7663.6</v>
      </c>
      <c r="BT30" s="49">
        <v>0.9</v>
      </c>
      <c r="BU30" s="49">
        <v>19.9</v>
      </c>
      <c r="BV30" s="49">
        <v>7684.3</v>
      </c>
      <c r="BW30" s="49">
        <f>BW31+BW34</f>
        <v>6405</v>
      </c>
      <c r="BX30" s="49">
        <f>BX31</f>
        <v>1.1</v>
      </c>
      <c r="BY30" s="49">
        <f>BY31</f>
        <v>18.1</v>
      </c>
      <c r="BZ30" s="49">
        <f>BW30+BX30+BY30</f>
        <v>6424.200000000001</v>
      </c>
      <c r="CA30" s="49">
        <v>5496.9</v>
      </c>
      <c r="CB30" s="49">
        <v>1</v>
      </c>
      <c r="CC30" s="49">
        <v>17.5</v>
      </c>
      <c r="CD30" s="49">
        <f>CA30+CB30+CC30</f>
        <v>5515.4</v>
      </c>
      <c r="CE30" s="49">
        <f>CE31+CE34</f>
        <v>5560</v>
      </c>
      <c r="CF30" s="49">
        <f>CF31</f>
        <v>1</v>
      </c>
      <c r="CG30" s="49">
        <f>CG31</f>
        <v>17.3</v>
      </c>
      <c r="CH30" s="49">
        <f>CE30+CF30+CG30</f>
        <v>5578.3</v>
      </c>
      <c r="CI30" s="49">
        <f>CI31+CI34</f>
        <v>4945.1</v>
      </c>
      <c r="CJ30" s="49">
        <f>CJ31</f>
        <v>1.1</v>
      </c>
      <c r="CK30" s="49">
        <f>CK31</f>
        <v>16.3</v>
      </c>
      <c r="CL30" s="49">
        <f>CI30+CJ30+CK30</f>
        <v>4962.500000000001</v>
      </c>
      <c r="CM30" s="49">
        <f>CM31+CM34</f>
        <v>4522.6</v>
      </c>
      <c r="CN30" s="49">
        <f>CN31</f>
        <v>1.4</v>
      </c>
      <c r="CO30" s="49">
        <f>CO31</f>
        <v>19.3</v>
      </c>
      <c r="CP30" s="49">
        <f>CM30+CN30+CO30</f>
        <v>4543.3</v>
      </c>
      <c r="CQ30" s="49">
        <f>CQ31+CQ34</f>
        <v>4619.5</v>
      </c>
      <c r="CR30" s="49">
        <f>CR31</f>
        <v>1.9</v>
      </c>
      <c r="CS30" s="49">
        <f>CS31</f>
        <v>23.1</v>
      </c>
      <c r="CT30" s="49">
        <f>CQ30+CR30+CS30</f>
        <v>4644.5</v>
      </c>
      <c r="CU30" s="49">
        <f>CU31+CU34</f>
        <v>4348.599999999999</v>
      </c>
      <c r="CV30" s="49">
        <f>CV31</f>
        <v>2</v>
      </c>
      <c r="CW30" s="49">
        <f>CW31</f>
        <v>23.4</v>
      </c>
      <c r="CX30" s="49">
        <f>CU30+CV30+CW30</f>
        <v>4373.999999999999</v>
      </c>
      <c r="CY30" s="50">
        <f>CY31+CY34</f>
        <v>4250.3</v>
      </c>
      <c r="CZ30" s="50">
        <f>CZ31</f>
        <v>2</v>
      </c>
      <c r="DA30" s="50">
        <f>DA31</f>
        <v>24.1</v>
      </c>
      <c r="DB30" s="50">
        <f>CY30+CZ30+DA30</f>
        <v>4276.400000000001</v>
      </c>
      <c r="DC30" s="50">
        <f>DC31+DC34</f>
        <v>4044.5000000000005</v>
      </c>
      <c r="DD30" s="50">
        <f>DD31</f>
        <v>2.1</v>
      </c>
      <c r="DE30" s="50">
        <f>DE31</f>
        <v>26.2</v>
      </c>
      <c r="DF30" s="50">
        <f>DC30+DD30+DE30</f>
        <v>4072.8</v>
      </c>
      <c r="DG30" s="30" t="s">
        <v>23</v>
      </c>
      <c r="DH30" s="50">
        <f>DH31+DH34</f>
        <v>3932.7000000000003</v>
      </c>
      <c r="DI30" s="50">
        <f>DI31</f>
        <v>25.6</v>
      </c>
      <c r="DJ30" s="50">
        <f>DH30+DI30</f>
        <v>3958.3</v>
      </c>
    </row>
    <row r="31" spans="1:114" ht="19.5">
      <c r="A31" s="32" t="s">
        <v>15</v>
      </c>
      <c r="B31" s="33">
        <v>13085</v>
      </c>
      <c r="C31" s="33">
        <v>17.4</v>
      </c>
      <c r="D31" s="33">
        <v>13102.4</v>
      </c>
      <c r="E31" s="33">
        <v>13085</v>
      </c>
      <c r="F31" s="33">
        <v>17.4</v>
      </c>
      <c r="G31" s="33">
        <v>13102.4</v>
      </c>
      <c r="H31" s="33">
        <v>12787.6</v>
      </c>
      <c r="I31" s="33" t="s">
        <v>23</v>
      </c>
      <c r="J31" s="33">
        <v>12787.6</v>
      </c>
      <c r="K31" s="33">
        <v>12033.1</v>
      </c>
      <c r="L31" s="33" t="s">
        <v>23</v>
      </c>
      <c r="M31" s="33">
        <v>12033.1</v>
      </c>
      <c r="N31" s="33">
        <v>11684.6</v>
      </c>
      <c r="O31" s="33" t="s">
        <v>23</v>
      </c>
      <c r="P31" s="33">
        <v>11684.6</v>
      </c>
      <c r="Q31" s="33">
        <v>11375.6</v>
      </c>
      <c r="R31" s="33" t="s">
        <v>23</v>
      </c>
      <c r="S31" s="33">
        <v>11375.6</v>
      </c>
      <c r="T31" s="33">
        <v>12067.7</v>
      </c>
      <c r="U31" s="33" t="s">
        <v>23</v>
      </c>
      <c r="V31" s="33">
        <v>12067.7</v>
      </c>
      <c r="W31" s="33">
        <v>11182.3</v>
      </c>
      <c r="X31" s="33">
        <v>26.7</v>
      </c>
      <c r="Y31" s="33">
        <v>11209.1</v>
      </c>
      <c r="Z31" s="33">
        <v>11067.7</v>
      </c>
      <c r="AA31" s="33">
        <v>26.1</v>
      </c>
      <c r="AB31" s="33">
        <v>11093.8</v>
      </c>
      <c r="AC31" s="33">
        <v>10865.8</v>
      </c>
      <c r="AD31" s="33">
        <v>27.1</v>
      </c>
      <c r="AE31" s="33">
        <v>10892.9</v>
      </c>
      <c r="AF31" s="33">
        <v>10879.7</v>
      </c>
      <c r="AG31" s="33">
        <v>25</v>
      </c>
      <c r="AH31" s="33">
        <v>10904.7</v>
      </c>
      <c r="AI31" s="33">
        <v>10772.4</v>
      </c>
      <c r="AJ31" s="33">
        <v>26.3</v>
      </c>
      <c r="AK31" s="33">
        <v>10798.8</v>
      </c>
      <c r="AL31" s="33">
        <v>10428.7</v>
      </c>
      <c r="AM31" s="33">
        <v>26.6</v>
      </c>
      <c r="AN31" s="33">
        <v>10455.4</v>
      </c>
      <c r="AO31" s="33">
        <v>10807.2</v>
      </c>
      <c r="AP31" s="33">
        <v>26.2</v>
      </c>
      <c r="AQ31" s="33">
        <v>10833.4</v>
      </c>
      <c r="AR31" s="33">
        <v>11518.7</v>
      </c>
      <c r="AS31" s="33">
        <v>24.8</v>
      </c>
      <c r="AT31" s="33">
        <v>11543.5</v>
      </c>
      <c r="AU31" s="33">
        <v>11213.5</v>
      </c>
      <c r="AV31" s="33">
        <v>25</v>
      </c>
      <c r="AW31" s="33">
        <v>11238.5</v>
      </c>
      <c r="AX31" s="33">
        <v>10353.1</v>
      </c>
      <c r="AY31" s="33">
        <v>27.5</v>
      </c>
      <c r="AZ31" s="33">
        <v>10380.6</v>
      </c>
      <c r="BA31" s="33">
        <v>11349.8</v>
      </c>
      <c r="BB31" s="33">
        <v>7.2</v>
      </c>
      <c r="BC31" s="33">
        <v>11357</v>
      </c>
      <c r="BD31" s="33">
        <v>12080.3</v>
      </c>
      <c r="BE31" s="33">
        <v>20.5</v>
      </c>
      <c r="BF31" s="33">
        <v>12100.8</v>
      </c>
      <c r="BG31" s="33">
        <v>10862.2</v>
      </c>
      <c r="BH31" s="33">
        <v>18.3</v>
      </c>
      <c r="BI31" s="33">
        <v>12.7</v>
      </c>
      <c r="BJ31" s="33">
        <v>10893.3</v>
      </c>
      <c r="BK31" s="34">
        <v>10059.6</v>
      </c>
      <c r="BL31" s="34">
        <v>0.8</v>
      </c>
      <c r="BM31" s="34">
        <v>25.8</v>
      </c>
      <c r="BN31" s="34">
        <v>10086.2</v>
      </c>
      <c r="BO31" s="34">
        <v>9083.7</v>
      </c>
      <c r="BP31" s="34">
        <v>0.9</v>
      </c>
      <c r="BQ31" s="34">
        <v>23.7</v>
      </c>
      <c r="BR31" s="34">
        <v>9108.4</v>
      </c>
      <c r="BS31" s="34">
        <v>7662.4</v>
      </c>
      <c r="BT31" s="34">
        <v>0.9</v>
      </c>
      <c r="BU31" s="34">
        <v>19.9</v>
      </c>
      <c r="BV31" s="34">
        <v>7683.2</v>
      </c>
      <c r="BW31" s="34">
        <v>6404</v>
      </c>
      <c r="BX31" s="34">
        <v>1.1</v>
      </c>
      <c r="BY31" s="34">
        <v>18.1</v>
      </c>
      <c r="BZ31" s="34">
        <f>BW31+BX31+BY31</f>
        <v>6423.200000000001</v>
      </c>
      <c r="CA31" s="34">
        <v>5496</v>
      </c>
      <c r="CB31" s="34">
        <v>1</v>
      </c>
      <c r="CC31" s="34">
        <v>17.5</v>
      </c>
      <c r="CD31" s="34">
        <f>CA31+CB31+CC31</f>
        <v>5514.5</v>
      </c>
      <c r="CE31" s="34">
        <f>CE32+CE33</f>
        <v>5558.8</v>
      </c>
      <c r="CF31" s="34">
        <f>CF32</f>
        <v>1</v>
      </c>
      <c r="CG31" s="34">
        <f>CG32</f>
        <v>17.3</v>
      </c>
      <c r="CH31" s="34">
        <f>CH32+CH33</f>
        <v>5577.1</v>
      </c>
      <c r="CI31" s="34">
        <f>CI32+CI33</f>
        <v>4939</v>
      </c>
      <c r="CJ31" s="34">
        <f>CJ32</f>
        <v>1.1</v>
      </c>
      <c r="CK31" s="34">
        <f>CK32</f>
        <v>16.3</v>
      </c>
      <c r="CL31" s="34">
        <f>CI31+CJ31+CK31</f>
        <v>4956.400000000001</v>
      </c>
      <c r="CM31" s="34">
        <v>4514.8</v>
      </c>
      <c r="CN31" s="34">
        <f>CN32</f>
        <v>1.4</v>
      </c>
      <c r="CO31" s="34">
        <f>CO32</f>
        <v>19.3</v>
      </c>
      <c r="CP31" s="34">
        <f>CM31+CN31+CO31</f>
        <v>4535.5</v>
      </c>
      <c r="CQ31" s="34">
        <v>4609.1</v>
      </c>
      <c r="CR31" s="34">
        <v>1.9</v>
      </c>
      <c r="CS31" s="34">
        <v>23.1</v>
      </c>
      <c r="CT31" s="34">
        <f>CQ31+CR31+CS31</f>
        <v>4634.1</v>
      </c>
      <c r="CU31" s="34">
        <f>CU32+CU33</f>
        <v>4337.9</v>
      </c>
      <c r="CV31" s="34">
        <f>CV32</f>
        <v>2</v>
      </c>
      <c r="CW31" s="34">
        <f>CW32</f>
        <v>23.4</v>
      </c>
      <c r="CX31" s="34">
        <f>CU31+CV31+CW31</f>
        <v>4363.299999999999</v>
      </c>
      <c r="CY31" s="35">
        <f>CY32+CY33</f>
        <v>4239</v>
      </c>
      <c r="CZ31" s="35">
        <f>CZ32</f>
        <v>2</v>
      </c>
      <c r="DA31" s="35">
        <f>DA32</f>
        <v>24.1</v>
      </c>
      <c r="DB31" s="35">
        <f>CY31+CZ31+DA31</f>
        <v>4265.1</v>
      </c>
      <c r="DC31" s="35">
        <f>DC32+DC33</f>
        <v>4033.7000000000003</v>
      </c>
      <c r="DD31" s="35">
        <f>DD32</f>
        <v>2.1</v>
      </c>
      <c r="DE31" s="35">
        <f>DE32</f>
        <v>26.2</v>
      </c>
      <c r="DF31" s="35">
        <f>DC31+DD31+DE31</f>
        <v>4062</v>
      </c>
      <c r="DG31" s="33" t="s">
        <v>23</v>
      </c>
      <c r="DH31" s="39">
        <f>DH32+DH33</f>
        <v>3922.1000000000004</v>
      </c>
      <c r="DI31" s="39">
        <f>DI32</f>
        <v>25.6</v>
      </c>
      <c r="DJ31" s="35">
        <f>DH31+DI31</f>
        <v>3947.7000000000003</v>
      </c>
    </row>
    <row r="32" spans="1:114" ht="19.5" customHeight="1">
      <c r="A32" s="36" t="s">
        <v>16</v>
      </c>
      <c r="B32" s="37">
        <v>13079.8</v>
      </c>
      <c r="C32" s="37">
        <v>17.4</v>
      </c>
      <c r="D32" s="37">
        <v>13097.2</v>
      </c>
      <c r="E32" s="37">
        <v>13079.8</v>
      </c>
      <c r="F32" s="37">
        <v>17.4</v>
      </c>
      <c r="G32" s="37">
        <v>13097.2</v>
      </c>
      <c r="H32" s="37">
        <v>12777.3</v>
      </c>
      <c r="I32" s="37" t="s">
        <v>23</v>
      </c>
      <c r="J32" s="37">
        <v>12777.3</v>
      </c>
      <c r="K32" s="37">
        <v>12019.5</v>
      </c>
      <c r="L32" s="37" t="s">
        <v>23</v>
      </c>
      <c r="M32" s="37">
        <v>12019.5</v>
      </c>
      <c r="N32" s="37">
        <v>11668.1</v>
      </c>
      <c r="O32" s="37" t="s">
        <v>23</v>
      </c>
      <c r="P32" s="37">
        <v>11668.1</v>
      </c>
      <c r="Q32" s="37">
        <v>11356.4</v>
      </c>
      <c r="R32" s="37" t="s">
        <v>23</v>
      </c>
      <c r="S32" s="37">
        <v>11356.4</v>
      </c>
      <c r="T32" s="37">
        <v>12048.1</v>
      </c>
      <c r="U32" s="37" t="s">
        <v>23</v>
      </c>
      <c r="V32" s="37">
        <v>12048.1</v>
      </c>
      <c r="W32" s="37">
        <v>11160</v>
      </c>
      <c r="X32" s="37">
        <v>26.7</v>
      </c>
      <c r="Y32" s="37">
        <v>11186.8</v>
      </c>
      <c r="Z32" s="37">
        <v>11043.2</v>
      </c>
      <c r="AA32" s="37">
        <v>26.1</v>
      </c>
      <c r="AB32" s="37">
        <v>11069.3</v>
      </c>
      <c r="AC32" s="37">
        <v>10836.1</v>
      </c>
      <c r="AD32" s="37">
        <v>27.1</v>
      </c>
      <c r="AE32" s="37">
        <v>10863.2</v>
      </c>
      <c r="AF32" s="37">
        <v>10841.7</v>
      </c>
      <c r="AG32" s="37">
        <v>25</v>
      </c>
      <c r="AH32" s="37">
        <v>10866.7</v>
      </c>
      <c r="AI32" s="37">
        <v>10721.3</v>
      </c>
      <c r="AJ32" s="37">
        <v>26.3</v>
      </c>
      <c r="AK32" s="37">
        <v>10747.7</v>
      </c>
      <c r="AL32" s="37">
        <v>10368.6</v>
      </c>
      <c r="AM32" s="37">
        <v>26.6</v>
      </c>
      <c r="AN32" s="37">
        <v>10395.3</v>
      </c>
      <c r="AO32" s="37">
        <v>10735.1</v>
      </c>
      <c r="AP32" s="37">
        <v>26.2</v>
      </c>
      <c r="AQ32" s="37">
        <v>10761.4</v>
      </c>
      <c r="AR32" s="37">
        <v>11437.6</v>
      </c>
      <c r="AS32" s="37">
        <v>24.8</v>
      </c>
      <c r="AT32" s="37">
        <v>11462.4</v>
      </c>
      <c r="AU32" s="37">
        <v>11124.3</v>
      </c>
      <c r="AV32" s="37">
        <v>25</v>
      </c>
      <c r="AW32" s="37">
        <v>11149.2</v>
      </c>
      <c r="AX32" s="37">
        <v>10194.3</v>
      </c>
      <c r="AY32" s="37">
        <v>27.5</v>
      </c>
      <c r="AZ32" s="37">
        <v>10221.8</v>
      </c>
      <c r="BA32" s="37">
        <v>11196</v>
      </c>
      <c r="BB32" s="37">
        <v>7.2</v>
      </c>
      <c r="BC32" s="37">
        <v>11203.2</v>
      </c>
      <c r="BD32" s="37">
        <v>11657</v>
      </c>
      <c r="BE32" s="37">
        <v>20.5</v>
      </c>
      <c r="BF32" s="37">
        <v>11677.5</v>
      </c>
      <c r="BG32" s="37">
        <v>8514.2</v>
      </c>
      <c r="BH32" s="37">
        <v>18.3</v>
      </c>
      <c r="BI32" s="37">
        <v>12.7</v>
      </c>
      <c r="BJ32" s="37">
        <v>8545.3</v>
      </c>
      <c r="BK32" s="38">
        <v>7841.4</v>
      </c>
      <c r="BL32" s="38">
        <v>0.8</v>
      </c>
      <c r="BM32" s="38">
        <v>25.8</v>
      </c>
      <c r="BN32" s="38">
        <v>7868</v>
      </c>
      <c r="BO32" s="38">
        <v>6942.2</v>
      </c>
      <c r="BP32" s="38">
        <v>0.9</v>
      </c>
      <c r="BQ32" s="38">
        <v>23.7</v>
      </c>
      <c r="BR32" s="38">
        <v>6966.9</v>
      </c>
      <c r="BS32" s="38">
        <v>5635.7</v>
      </c>
      <c r="BT32" s="38">
        <v>0.9</v>
      </c>
      <c r="BU32" s="38">
        <v>19.9</v>
      </c>
      <c r="BV32" s="38">
        <v>5656.5</v>
      </c>
      <c r="BW32" s="38">
        <v>5052.2</v>
      </c>
      <c r="BX32" s="38">
        <v>1.1</v>
      </c>
      <c r="BY32" s="38">
        <v>18.1</v>
      </c>
      <c r="BZ32" s="38">
        <f>BW32+BX32+BY32</f>
        <v>5071.400000000001</v>
      </c>
      <c r="CA32" s="38">
        <v>4272.8</v>
      </c>
      <c r="CB32" s="38">
        <v>1</v>
      </c>
      <c r="CC32" s="38">
        <v>17.5</v>
      </c>
      <c r="CD32" s="38">
        <f>CA32+CB32+CC32</f>
        <v>4291.3</v>
      </c>
      <c r="CE32" s="38">
        <v>4331.6</v>
      </c>
      <c r="CF32" s="38">
        <v>1</v>
      </c>
      <c r="CG32" s="38">
        <v>17.3</v>
      </c>
      <c r="CH32" s="38">
        <f>CE32+CF32+CG32</f>
        <v>4349.900000000001</v>
      </c>
      <c r="CI32" s="38">
        <v>3835.4</v>
      </c>
      <c r="CJ32" s="38">
        <v>1.1</v>
      </c>
      <c r="CK32" s="38">
        <v>16.3</v>
      </c>
      <c r="CL32" s="38">
        <f>CI32+CJ32+CK32</f>
        <v>3852.8</v>
      </c>
      <c r="CM32" s="38">
        <v>3377.4</v>
      </c>
      <c r="CN32" s="38">
        <v>1.4</v>
      </c>
      <c r="CO32" s="38">
        <v>19.3</v>
      </c>
      <c r="CP32" s="38">
        <f>CM32+CN32+CO32</f>
        <v>3398.1000000000004</v>
      </c>
      <c r="CQ32" s="38">
        <v>3625.8</v>
      </c>
      <c r="CR32" s="38">
        <v>1.9</v>
      </c>
      <c r="CS32" s="38">
        <v>23.1</v>
      </c>
      <c r="CT32" s="38">
        <f>CQ32+CR32+CS32</f>
        <v>3650.8</v>
      </c>
      <c r="CU32" s="38">
        <v>3401.1</v>
      </c>
      <c r="CV32" s="38">
        <v>2</v>
      </c>
      <c r="CW32" s="38">
        <v>23.4</v>
      </c>
      <c r="CX32" s="38">
        <f>CU32+CV32+CW32</f>
        <v>3426.5</v>
      </c>
      <c r="CY32" s="39">
        <v>3345.2</v>
      </c>
      <c r="CZ32" s="39">
        <v>2</v>
      </c>
      <c r="DA32" s="39">
        <v>24.1</v>
      </c>
      <c r="DB32" s="39">
        <f>CY32+CZ32+DA32</f>
        <v>3371.2999999999997</v>
      </c>
      <c r="DC32" s="39">
        <v>3179.3</v>
      </c>
      <c r="DD32" s="39">
        <v>2.1</v>
      </c>
      <c r="DE32" s="39">
        <v>26.2</v>
      </c>
      <c r="DF32" s="39">
        <f>DC32+DD32+DE32</f>
        <v>3207.6</v>
      </c>
      <c r="DG32" s="37" t="s">
        <v>23</v>
      </c>
      <c r="DH32" s="37">
        <v>3112.4</v>
      </c>
      <c r="DI32" s="37">
        <v>25.6</v>
      </c>
      <c r="DJ32" s="39">
        <f>DH32+DI32</f>
        <v>3138</v>
      </c>
    </row>
    <row r="33" spans="1:114" ht="19.5">
      <c r="A33" s="36" t="s">
        <v>17</v>
      </c>
      <c r="B33" s="37">
        <v>5.2</v>
      </c>
      <c r="C33" s="37" t="s">
        <v>23</v>
      </c>
      <c r="D33" s="37">
        <v>5.2</v>
      </c>
      <c r="E33" s="37">
        <v>5.2</v>
      </c>
      <c r="F33" s="37" t="s">
        <v>23</v>
      </c>
      <c r="G33" s="37">
        <v>5.2</v>
      </c>
      <c r="H33" s="37">
        <v>10.3</v>
      </c>
      <c r="I33" s="37" t="s">
        <v>23</v>
      </c>
      <c r="J33" s="37">
        <v>10.3</v>
      </c>
      <c r="K33" s="37">
        <v>13.7</v>
      </c>
      <c r="L33" s="37" t="s">
        <v>23</v>
      </c>
      <c r="M33" s="37">
        <v>13.7</v>
      </c>
      <c r="N33" s="37">
        <v>16.4</v>
      </c>
      <c r="O33" s="37" t="s">
        <v>23</v>
      </c>
      <c r="P33" s="37">
        <v>16.4</v>
      </c>
      <c r="Q33" s="37">
        <v>19.3</v>
      </c>
      <c r="R33" s="37" t="s">
        <v>23</v>
      </c>
      <c r="S33" s="37">
        <v>19.3</v>
      </c>
      <c r="T33" s="37">
        <v>19.6</v>
      </c>
      <c r="U33" s="37" t="s">
        <v>23</v>
      </c>
      <c r="V33" s="37">
        <v>19.6</v>
      </c>
      <c r="W33" s="37">
        <v>22.3</v>
      </c>
      <c r="X33" s="37" t="s">
        <v>23</v>
      </c>
      <c r="Y33" s="37">
        <v>22.3</v>
      </c>
      <c r="Z33" s="37">
        <v>24.5</v>
      </c>
      <c r="AA33" s="37" t="s">
        <v>23</v>
      </c>
      <c r="AB33" s="37">
        <v>24.5</v>
      </c>
      <c r="AC33" s="37">
        <v>29.7</v>
      </c>
      <c r="AD33" s="37" t="s">
        <v>23</v>
      </c>
      <c r="AE33" s="37">
        <v>29.7</v>
      </c>
      <c r="AF33" s="37">
        <v>38</v>
      </c>
      <c r="AG33" s="37" t="s">
        <v>23</v>
      </c>
      <c r="AH33" s="37">
        <v>38</v>
      </c>
      <c r="AI33" s="37">
        <v>51.1</v>
      </c>
      <c r="AJ33" s="37" t="s">
        <v>23</v>
      </c>
      <c r="AK33" s="37">
        <v>51.1</v>
      </c>
      <c r="AL33" s="37">
        <v>60.1</v>
      </c>
      <c r="AM33" s="37" t="s">
        <v>23</v>
      </c>
      <c r="AN33" s="37">
        <v>60.1</v>
      </c>
      <c r="AO33" s="37">
        <v>72</v>
      </c>
      <c r="AP33" s="37" t="s">
        <v>23</v>
      </c>
      <c r="AQ33" s="37">
        <v>72</v>
      </c>
      <c r="AR33" s="37">
        <v>81</v>
      </c>
      <c r="AS33" s="37" t="s">
        <v>23</v>
      </c>
      <c r="AT33" s="37">
        <v>81</v>
      </c>
      <c r="AU33" s="37">
        <v>89.2</v>
      </c>
      <c r="AV33" s="37" t="s">
        <v>23</v>
      </c>
      <c r="AW33" s="37">
        <v>89.2</v>
      </c>
      <c r="AX33" s="37">
        <v>158.8</v>
      </c>
      <c r="AY33" s="37" t="s">
        <v>23</v>
      </c>
      <c r="AZ33" s="37">
        <v>158.8</v>
      </c>
      <c r="BA33" s="37">
        <v>153.9</v>
      </c>
      <c r="BB33" s="37" t="s">
        <v>23</v>
      </c>
      <c r="BC33" s="37">
        <v>153.9</v>
      </c>
      <c r="BD33" s="37">
        <v>423.3</v>
      </c>
      <c r="BE33" s="37" t="s">
        <v>23</v>
      </c>
      <c r="BF33" s="37">
        <v>423.3</v>
      </c>
      <c r="BG33" s="37">
        <v>2348</v>
      </c>
      <c r="BH33" s="37" t="s">
        <v>23</v>
      </c>
      <c r="BI33" s="37" t="s">
        <v>23</v>
      </c>
      <c r="BJ33" s="37">
        <v>2348</v>
      </c>
      <c r="BK33" s="38">
        <v>2218.2</v>
      </c>
      <c r="BL33" s="37" t="s">
        <v>23</v>
      </c>
      <c r="BM33" s="37" t="s">
        <v>23</v>
      </c>
      <c r="BN33" s="38">
        <v>2218.2</v>
      </c>
      <c r="BO33" s="38">
        <v>2141.5</v>
      </c>
      <c r="BP33" s="37" t="s">
        <v>23</v>
      </c>
      <c r="BQ33" s="37" t="s">
        <v>23</v>
      </c>
      <c r="BR33" s="38">
        <v>2141.5</v>
      </c>
      <c r="BS33" s="38">
        <v>2026.7</v>
      </c>
      <c r="BT33" s="37" t="s">
        <v>23</v>
      </c>
      <c r="BU33" s="37" t="s">
        <v>23</v>
      </c>
      <c r="BV33" s="38">
        <v>2026.7</v>
      </c>
      <c r="BW33" s="38">
        <v>1351.8</v>
      </c>
      <c r="BX33" s="37" t="s">
        <v>23</v>
      </c>
      <c r="BY33" s="37" t="s">
        <v>23</v>
      </c>
      <c r="BZ33" s="38">
        <f>BW33</f>
        <v>1351.8</v>
      </c>
      <c r="CA33" s="38">
        <v>1223.2</v>
      </c>
      <c r="CB33" s="37" t="s">
        <v>23</v>
      </c>
      <c r="CC33" s="37" t="s">
        <v>23</v>
      </c>
      <c r="CD33" s="38">
        <f>CA33</f>
        <v>1223.2</v>
      </c>
      <c r="CE33" s="38">
        <v>1227.2</v>
      </c>
      <c r="CF33" s="37" t="s">
        <v>23</v>
      </c>
      <c r="CG33" s="37" t="s">
        <v>23</v>
      </c>
      <c r="CH33" s="38">
        <f>CE33</f>
        <v>1227.2</v>
      </c>
      <c r="CI33" s="38">
        <v>1103.6</v>
      </c>
      <c r="CJ33" s="37" t="s">
        <v>23</v>
      </c>
      <c r="CK33" s="37" t="s">
        <v>23</v>
      </c>
      <c r="CL33" s="38">
        <f>CI33</f>
        <v>1103.6</v>
      </c>
      <c r="CM33" s="38">
        <v>1137.4</v>
      </c>
      <c r="CN33" s="37" t="s">
        <v>23</v>
      </c>
      <c r="CO33" s="37" t="s">
        <v>23</v>
      </c>
      <c r="CP33" s="38">
        <f>CM33</f>
        <v>1137.4</v>
      </c>
      <c r="CQ33" s="38">
        <v>983.3</v>
      </c>
      <c r="CR33" s="37" t="s">
        <v>23</v>
      </c>
      <c r="CS33" s="37" t="s">
        <v>23</v>
      </c>
      <c r="CT33" s="38">
        <f>CQ33</f>
        <v>983.3</v>
      </c>
      <c r="CU33" s="38">
        <v>936.8</v>
      </c>
      <c r="CV33" s="37" t="s">
        <v>23</v>
      </c>
      <c r="CW33" s="37" t="s">
        <v>23</v>
      </c>
      <c r="CX33" s="38">
        <f>CU33</f>
        <v>936.8</v>
      </c>
      <c r="CY33" s="39">
        <v>893.8</v>
      </c>
      <c r="CZ33" s="37" t="s">
        <v>23</v>
      </c>
      <c r="DA33" s="37" t="s">
        <v>23</v>
      </c>
      <c r="DB33" s="39">
        <f>CY33</f>
        <v>893.8</v>
      </c>
      <c r="DC33" s="39">
        <v>854.4</v>
      </c>
      <c r="DD33" s="37" t="s">
        <v>23</v>
      </c>
      <c r="DE33" s="37" t="s">
        <v>23</v>
      </c>
      <c r="DF33" s="39">
        <f>DC33</f>
        <v>854.4</v>
      </c>
      <c r="DG33" s="37" t="s">
        <v>23</v>
      </c>
      <c r="DH33" s="37">
        <v>809.7</v>
      </c>
      <c r="DI33" s="37" t="s">
        <v>23</v>
      </c>
      <c r="DJ33" s="39">
        <f>DH33</f>
        <v>809.7</v>
      </c>
    </row>
    <row r="34" spans="1:114" ht="19.5">
      <c r="A34" s="32" t="s">
        <v>26</v>
      </c>
      <c r="B34" s="37" t="s">
        <v>23</v>
      </c>
      <c r="C34" s="37" t="s">
        <v>23</v>
      </c>
      <c r="D34" s="37" t="s">
        <v>23</v>
      </c>
      <c r="E34" s="37" t="s">
        <v>23</v>
      </c>
      <c r="F34" s="37" t="s">
        <v>23</v>
      </c>
      <c r="G34" s="37" t="s">
        <v>23</v>
      </c>
      <c r="H34" s="37" t="s">
        <v>23</v>
      </c>
      <c r="I34" s="37" t="s">
        <v>23</v>
      </c>
      <c r="J34" s="37" t="s">
        <v>23</v>
      </c>
      <c r="K34" s="37" t="s">
        <v>23</v>
      </c>
      <c r="L34" s="37" t="s">
        <v>23</v>
      </c>
      <c r="M34" s="37" t="s">
        <v>23</v>
      </c>
      <c r="N34" s="37" t="s">
        <v>23</v>
      </c>
      <c r="O34" s="37" t="s">
        <v>23</v>
      </c>
      <c r="P34" s="37" t="s">
        <v>23</v>
      </c>
      <c r="Q34" s="37" t="s">
        <v>23</v>
      </c>
      <c r="R34" s="37" t="s">
        <v>23</v>
      </c>
      <c r="S34" s="37" t="s">
        <v>23</v>
      </c>
      <c r="T34" s="37">
        <v>0.1</v>
      </c>
      <c r="U34" s="37" t="s">
        <v>23</v>
      </c>
      <c r="V34" s="37">
        <v>0.1</v>
      </c>
      <c r="W34" s="37">
        <v>0.3</v>
      </c>
      <c r="X34" s="37" t="s">
        <v>23</v>
      </c>
      <c r="Y34" s="37">
        <v>0.3</v>
      </c>
      <c r="Z34" s="37">
        <v>0.8</v>
      </c>
      <c r="AA34" s="37" t="s">
        <v>23</v>
      </c>
      <c r="AB34" s="37">
        <v>0.8</v>
      </c>
      <c r="AC34" s="37">
        <v>0.9</v>
      </c>
      <c r="AD34" s="37" t="s">
        <v>23</v>
      </c>
      <c r="AE34" s="37">
        <v>0.9</v>
      </c>
      <c r="AF34" s="37">
        <v>0.9</v>
      </c>
      <c r="AG34" s="37" t="s">
        <v>23</v>
      </c>
      <c r="AH34" s="37">
        <v>0.9</v>
      </c>
      <c r="AI34" s="37">
        <v>1</v>
      </c>
      <c r="AJ34" s="37" t="s">
        <v>23</v>
      </c>
      <c r="AK34" s="37">
        <v>1</v>
      </c>
      <c r="AL34" s="37">
        <v>1</v>
      </c>
      <c r="AM34" s="37" t="s">
        <v>23</v>
      </c>
      <c r="AN34" s="37">
        <v>1</v>
      </c>
      <c r="AO34" s="37">
        <v>1</v>
      </c>
      <c r="AP34" s="37" t="s">
        <v>23</v>
      </c>
      <c r="AQ34" s="37">
        <v>1</v>
      </c>
      <c r="AR34" s="37">
        <v>1</v>
      </c>
      <c r="AS34" s="37" t="s">
        <v>23</v>
      </c>
      <c r="AT34" s="37">
        <v>1</v>
      </c>
      <c r="AU34" s="37">
        <v>1.3</v>
      </c>
      <c r="AV34" s="37" t="s">
        <v>23</v>
      </c>
      <c r="AW34" s="37">
        <v>1.3</v>
      </c>
      <c r="AX34" s="37">
        <v>2.1</v>
      </c>
      <c r="AY34" s="37" t="s">
        <v>23</v>
      </c>
      <c r="AZ34" s="37">
        <v>2.1</v>
      </c>
      <c r="BA34" s="37">
        <v>2.2</v>
      </c>
      <c r="BB34" s="37" t="s">
        <v>23</v>
      </c>
      <c r="BC34" s="37">
        <v>2.2</v>
      </c>
      <c r="BD34" s="37">
        <v>2.1</v>
      </c>
      <c r="BE34" s="37" t="s">
        <v>23</v>
      </c>
      <c r="BF34" s="37">
        <v>2.1</v>
      </c>
      <c r="BG34" s="37">
        <v>2</v>
      </c>
      <c r="BH34" s="37" t="s">
        <v>23</v>
      </c>
      <c r="BI34" s="37" t="s">
        <v>23</v>
      </c>
      <c r="BJ34" s="37">
        <v>2.035</v>
      </c>
      <c r="BK34" s="53">
        <v>1.7</v>
      </c>
      <c r="BL34" s="37" t="s">
        <v>23</v>
      </c>
      <c r="BM34" s="37" t="s">
        <v>23</v>
      </c>
      <c r="BN34" s="53">
        <v>1.7</v>
      </c>
      <c r="BO34" s="53">
        <v>1.4</v>
      </c>
      <c r="BP34" s="37" t="s">
        <v>23</v>
      </c>
      <c r="BQ34" s="37" t="s">
        <v>23</v>
      </c>
      <c r="BR34" s="53">
        <v>1.4</v>
      </c>
      <c r="BS34" s="53">
        <v>1.2</v>
      </c>
      <c r="BT34" s="37" t="s">
        <v>23</v>
      </c>
      <c r="BU34" s="37" t="s">
        <v>23</v>
      </c>
      <c r="BV34" s="53">
        <v>1.2</v>
      </c>
      <c r="BW34" s="53">
        <v>1</v>
      </c>
      <c r="BX34" s="37" t="s">
        <v>23</v>
      </c>
      <c r="BY34" s="37" t="s">
        <v>23</v>
      </c>
      <c r="BZ34" s="53">
        <f>BW34</f>
        <v>1</v>
      </c>
      <c r="CA34" s="53">
        <v>0.9</v>
      </c>
      <c r="CB34" s="37" t="s">
        <v>23</v>
      </c>
      <c r="CC34" s="37" t="s">
        <v>23</v>
      </c>
      <c r="CD34" s="53">
        <f>CA34</f>
        <v>0.9</v>
      </c>
      <c r="CE34" s="53">
        <v>1.2</v>
      </c>
      <c r="CF34" s="37" t="s">
        <v>23</v>
      </c>
      <c r="CG34" s="37" t="s">
        <v>23</v>
      </c>
      <c r="CH34" s="53">
        <f>CE34</f>
        <v>1.2</v>
      </c>
      <c r="CI34" s="53">
        <v>6.1</v>
      </c>
      <c r="CJ34" s="37" t="s">
        <v>23</v>
      </c>
      <c r="CK34" s="37" t="s">
        <v>23</v>
      </c>
      <c r="CL34" s="53">
        <f>CI34</f>
        <v>6.1</v>
      </c>
      <c r="CM34" s="53">
        <v>7.8</v>
      </c>
      <c r="CN34" s="37" t="s">
        <v>23</v>
      </c>
      <c r="CO34" s="37" t="s">
        <v>23</v>
      </c>
      <c r="CP34" s="53">
        <f>CM34</f>
        <v>7.8</v>
      </c>
      <c r="CQ34" s="53">
        <v>10.4</v>
      </c>
      <c r="CR34" s="37" t="s">
        <v>23</v>
      </c>
      <c r="CS34" s="37" t="s">
        <v>23</v>
      </c>
      <c r="CT34" s="53">
        <f>CQ34</f>
        <v>10.4</v>
      </c>
      <c r="CU34" s="53">
        <v>10.7</v>
      </c>
      <c r="CV34" s="37" t="s">
        <v>23</v>
      </c>
      <c r="CW34" s="37" t="s">
        <v>23</v>
      </c>
      <c r="CX34" s="53">
        <f>CU34</f>
        <v>10.7</v>
      </c>
      <c r="CY34" s="54">
        <v>11.3</v>
      </c>
      <c r="CZ34" s="37" t="s">
        <v>23</v>
      </c>
      <c r="DA34" s="37" t="s">
        <v>23</v>
      </c>
      <c r="DB34" s="54">
        <f>CY34</f>
        <v>11.3</v>
      </c>
      <c r="DC34" s="54">
        <v>10.8</v>
      </c>
      <c r="DD34" s="37" t="s">
        <v>23</v>
      </c>
      <c r="DE34" s="37" t="s">
        <v>23</v>
      </c>
      <c r="DF34" s="54">
        <f>DC34</f>
        <v>10.8</v>
      </c>
      <c r="DG34" s="57" t="s">
        <v>23</v>
      </c>
      <c r="DH34" s="37">
        <v>10.6</v>
      </c>
      <c r="DI34" s="37" t="s">
        <v>23</v>
      </c>
      <c r="DJ34" s="54">
        <f>DH34</f>
        <v>10.6</v>
      </c>
    </row>
    <row r="35" spans="1:114" s="31" customFormat="1" ht="22.5" customHeight="1">
      <c r="A35" s="29" t="s">
        <v>35</v>
      </c>
      <c r="B35" s="30" t="s">
        <v>23</v>
      </c>
      <c r="C35" s="30" t="s">
        <v>23</v>
      </c>
      <c r="D35" s="30" t="s">
        <v>23</v>
      </c>
      <c r="E35" s="30" t="s">
        <v>23</v>
      </c>
      <c r="F35" s="30" t="s">
        <v>23</v>
      </c>
      <c r="G35" s="30" t="s">
        <v>23</v>
      </c>
      <c r="H35" s="30" t="s">
        <v>23</v>
      </c>
      <c r="I35" s="30" t="s">
        <v>23</v>
      </c>
      <c r="J35" s="30" t="s">
        <v>23</v>
      </c>
      <c r="K35" s="30" t="s">
        <v>23</v>
      </c>
      <c r="L35" s="30" t="s">
        <v>23</v>
      </c>
      <c r="M35" s="30" t="s">
        <v>23</v>
      </c>
      <c r="N35" s="30" t="s">
        <v>23</v>
      </c>
      <c r="O35" s="30" t="s">
        <v>23</v>
      </c>
      <c r="P35" s="30" t="s">
        <v>23</v>
      </c>
      <c r="Q35" s="30" t="s">
        <v>23</v>
      </c>
      <c r="R35" s="30" t="s">
        <v>23</v>
      </c>
      <c r="S35" s="30" t="s">
        <v>23</v>
      </c>
      <c r="T35" s="30" t="s">
        <v>23</v>
      </c>
      <c r="U35" s="30" t="s">
        <v>23</v>
      </c>
      <c r="V35" s="30" t="s">
        <v>23</v>
      </c>
      <c r="W35" s="30" t="s">
        <v>23</v>
      </c>
      <c r="X35" s="30" t="s">
        <v>23</v>
      </c>
      <c r="Y35" s="30" t="s">
        <v>23</v>
      </c>
      <c r="Z35" s="30" t="s">
        <v>23</v>
      </c>
      <c r="AA35" s="30" t="s">
        <v>23</v>
      </c>
      <c r="AB35" s="30" t="s">
        <v>23</v>
      </c>
      <c r="AC35" s="30" t="s">
        <v>23</v>
      </c>
      <c r="AD35" s="30" t="s">
        <v>23</v>
      </c>
      <c r="AE35" s="30" t="s">
        <v>23</v>
      </c>
      <c r="AF35" s="30" t="s">
        <v>23</v>
      </c>
      <c r="AG35" s="30" t="s">
        <v>23</v>
      </c>
      <c r="AH35" s="30" t="s">
        <v>23</v>
      </c>
      <c r="AI35" s="30" t="s">
        <v>23</v>
      </c>
      <c r="AJ35" s="30" t="s">
        <v>23</v>
      </c>
      <c r="AK35" s="30" t="s">
        <v>23</v>
      </c>
      <c r="AL35" s="30" t="s">
        <v>23</v>
      </c>
      <c r="AM35" s="30" t="s">
        <v>23</v>
      </c>
      <c r="AN35" s="30" t="s">
        <v>23</v>
      </c>
      <c r="AO35" s="30" t="s">
        <v>23</v>
      </c>
      <c r="AP35" s="30" t="s">
        <v>23</v>
      </c>
      <c r="AQ35" s="30" t="s">
        <v>23</v>
      </c>
      <c r="AR35" s="30" t="s">
        <v>23</v>
      </c>
      <c r="AS35" s="30" t="s">
        <v>23</v>
      </c>
      <c r="AT35" s="30" t="s">
        <v>23</v>
      </c>
      <c r="AU35" s="30" t="s">
        <v>23</v>
      </c>
      <c r="AV35" s="30" t="s">
        <v>23</v>
      </c>
      <c r="AW35" s="30" t="s">
        <v>23</v>
      </c>
      <c r="AX35" s="30" t="s">
        <v>23</v>
      </c>
      <c r="AY35" s="30" t="s">
        <v>23</v>
      </c>
      <c r="AZ35" s="30" t="s">
        <v>23</v>
      </c>
      <c r="BA35" s="30" t="s">
        <v>23</v>
      </c>
      <c r="BB35" s="30" t="s">
        <v>23</v>
      </c>
      <c r="BC35" s="30" t="s">
        <v>23</v>
      </c>
      <c r="BD35" s="30" t="s">
        <v>23</v>
      </c>
      <c r="BE35" s="30" t="s">
        <v>23</v>
      </c>
      <c r="BF35" s="30" t="s">
        <v>23</v>
      </c>
      <c r="BG35" s="30" t="s">
        <v>23</v>
      </c>
      <c r="BH35" s="30" t="s">
        <v>23</v>
      </c>
      <c r="BI35" s="30" t="s">
        <v>23</v>
      </c>
      <c r="BJ35" s="30" t="s">
        <v>23</v>
      </c>
      <c r="BK35" s="30" t="s">
        <v>23</v>
      </c>
      <c r="BL35" s="30" t="s">
        <v>23</v>
      </c>
      <c r="BM35" s="30" t="s">
        <v>23</v>
      </c>
      <c r="BN35" s="30" t="s">
        <v>23</v>
      </c>
      <c r="BO35" s="30" t="s">
        <v>23</v>
      </c>
      <c r="BP35" s="30" t="s">
        <v>23</v>
      </c>
      <c r="BQ35" s="30" t="s">
        <v>23</v>
      </c>
      <c r="BR35" s="30" t="s">
        <v>23</v>
      </c>
      <c r="BS35" s="30" t="s">
        <v>23</v>
      </c>
      <c r="BT35" s="30" t="s">
        <v>23</v>
      </c>
      <c r="BU35" s="30" t="s">
        <v>23</v>
      </c>
      <c r="BV35" s="30" t="s">
        <v>23</v>
      </c>
      <c r="BW35" s="30" t="s">
        <v>23</v>
      </c>
      <c r="BX35" s="30" t="s">
        <v>23</v>
      </c>
      <c r="BY35" s="30" t="s">
        <v>23</v>
      </c>
      <c r="BZ35" s="30" t="s">
        <v>23</v>
      </c>
      <c r="CA35" s="30" t="s">
        <v>23</v>
      </c>
      <c r="CB35" s="30" t="s">
        <v>23</v>
      </c>
      <c r="CC35" s="30" t="s">
        <v>23</v>
      </c>
      <c r="CD35" s="30" t="s">
        <v>23</v>
      </c>
      <c r="CE35" s="30" t="s">
        <v>23</v>
      </c>
      <c r="CF35" s="30" t="s">
        <v>23</v>
      </c>
      <c r="CG35" s="30" t="s">
        <v>23</v>
      </c>
      <c r="CH35" s="30" t="s">
        <v>23</v>
      </c>
      <c r="CI35" s="30" t="s">
        <v>23</v>
      </c>
      <c r="CJ35" s="30" t="s">
        <v>23</v>
      </c>
      <c r="CK35" s="30" t="s">
        <v>23</v>
      </c>
      <c r="CL35" s="30" t="s">
        <v>23</v>
      </c>
      <c r="CM35" s="30" t="s">
        <v>23</v>
      </c>
      <c r="CN35" s="30" t="s">
        <v>23</v>
      </c>
      <c r="CO35" s="30" t="s">
        <v>23</v>
      </c>
      <c r="CP35" s="30" t="s">
        <v>23</v>
      </c>
      <c r="CQ35" s="49">
        <f>CQ36</f>
        <v>6417.7</v>
      </c>
      <c r="CR35" s="49">
        <f>CR36</f>
        <v>41.6</v>
      </c>
      <c r="CS35" s="49">
        <f>CS36</f>
        <v>0.2</v>
      </c>
      <c r="CT35" s="49">
        <f>CQ35+CR35+CS35</f>
        <v>6459.5</v>
      </c>
      <c r="CU35" s="49">
        <f>CU36</f>
        <v>6489.799999999999</v>
      </c>
      <c r="CV35" s="49">
        <f>CV36</f>
        <v>46.7</v>
      </c>
      <c r="CW35" s="49">
        <f>CW36</f>
        <v>0.4</v>
      </c>
      <c r="CX35" s="49">
        <f>CU35+CV35+CW35</f>
        <v>6536.899999999999</v>
      </c>
      <c r="CY35" s="50">
        <f>CY36</f>
        <v>6557</v>
      </c>
      <c r="CZ35" s="50">
        <f>CZ36</f>
        <v>46.800000000000004</v>
      </c>
      <c r="DA35" s="50">
        <f>DA36</f>
        <v>0.4</v>
      </c>
      <c r="DB35" s="50">
        <f>CY35+CZ35+DA35</f>
        <v>6604.2</v>
      </c>
      <c r="DC35" s="50">
        <f>DC36</f>
        <v>6773.1</v>
      </c>
      <c r="DD35" s="50">
        <f>DD36</f>
        <v>200.4</v>
      </c>
      <c r="DE35" s="50">
        <f>DE36</f>
        <v>0.3</v>
      </c>
      <c r="DF35" s="50">
        <f>DC35+DD35+DE35</f>
        <v>6973.8</v>
      </c>
      <c r="DG35" s="30" t="s">
        <v>23</v>
      </c>
      <c r="DH35" s="50">
        <f>DH36</f>
        <v>6704.299999999999</v>
      </c>
      <c r="DI35" s="50">
        <f>DI36</f>
        <v>0.3</v>
      </c>
      <c r="DJ35" s="50">
        <f>DH35+DI35</f>
        <v>6704.599999999999</v>
      </c>
    </row>
    <row r="36" spans="1:114" ht="19.5">
      <c r="A36" s="32" t="s">
        <v>15</v>
      </c>
      <c r="B36" s="33" t="s">
        <v>23</v>
      </c>
      <c r="C36" s="33" t="s">
        <v>23</v>
      </c>
      <c r="D36" s="33" t="s">
        <v>23</v>
      </c>
      <c r="E36" s="33" t="s">
        <v>23</v>
      </c>
      <c r="F36" s="33" t="s">
        <v>23</v>
      </c>
      <c r="G36" s="33" t="s">
        <v>23</v>
      </c>
      <c r="H36" s="33" t="s">
        <v>23</v>
      </c>
      <c r="I36" s="33" t="s">
        <v>23</v>
      </c>
      <c r="J36" s="33" t="s">
        <v>23</v>
      </c>
      <c r="K36" s="33" t="s">
        <v>23</v>
      </c>
      <c r="L36" s="33" t="s">
        <v>23</v>
      </c>
      <c r="M36" s="33" t="s">
        <v>23</v>
      </c>
      <c r="N36" s="33" t="s">
        <v>23</v>
      </c>
      <c r="O36" s="33" t="s">
        <v>23</v>
      </c>
      <c r="P36" s="33" t="s">
        <v>23</v>
      </c>
      <c r="Q36" s="33" t="s">
        <v>23</v>
      </c>
      <c r="R36" s="33" t="s">
        <v>23</v>
      </c>
      <c r="S36" s="33" t="s">
        <v>23</v>
      </c>
      <c r="T36" s="33" t="s">
        <v>23</v>
      </c>
      <c r="U36" s="33" t="s">
        <v>23</v>
      </c>
      <c r="V36" s="33" t="s">
        <v>23</v>
      </c>
      <c r="W36" s="33" t="s">
        <v>23</v>
      </c>
      <c r="X36" s="33" t="s">
        <v>23</v>
      </c>
      <c r="Y36" s="33" t="s">
        <v>23</v>
      </c>
      <c r="Z36" s="33" t="s">
        <v>23</v>
      </c>
      <c r="AA36" s="33" t="s">
        <v>23</v>
      </c>
      <c r="AB36" s="33" t="s">
        <v>23</v>
      </c>
      <c r="AC36" s="33" t="s">
        <v>23</v>
      </c>
      <c r="AD36" s="33" t="s">
        <v>23</v>
      </c>
      <c r="AE36" s="33" t="s">
        <v>23</v>
      </c>
      <c r="AF36" s="33" t="s">
        <v>23</v>
      </c>
      <c r="AG36" s="33" t="s">
        <v>23</v>
      </c>
      <c r="AH36" s="33" t="s">
        <v>23</v>
      </c>
      <c r="AI36" s="33" t="s">
        <v>23</v>
      </c>
      <c r="AJ36" s="33" t="s">
        <v>23</v>
      </c>
      <c r="AK36" s="33" t="s">
        <v>23</v>
      </c>
      <c r="AL36" s="33" t="s">
        <v>23</v>
      </c>
      <c r="AM36" s="33" t="s">
        <v>23</v>
      </c>
      <c r="AN36" s="33" t="s">
        <v>23</v>
      </c>
      <c r="AO36" s="33" t="s">
        <v>23</v>
      </c>
      <c r="AP36" s="33" t="s">
        <v>23</v>
      </c>
      <c r="AQ36" s="33" t="s">
        <v>23</v>
      </c>
      <c r="AR36" s="33" t="s">
        <v>23</v>
      </c>
      <c r="AS36" s="33" t="s">
        <v>23</v>
      </c>
      <c r="AT36" s="33" t="s">
        <v>23</v>
      </c>
      <c r="AU36" s="33" t="s">
        <v>23</v>
      </c>
      <c r="AV36" s="33" t="s">
        <v>23</v>
      </c>
      <c r="AW36" s="33" t="s">
        <v>23</v>
      </c>
      <c r="AX36" s="33" t="s">
        <v>23</v>
      </c>
      <c r="AY36" s="33" t="s">
        <v>23</v>
      </c>
      <c r="AZ36" s="33" t="s">
        <v>23</v>
      </c>
      <c r="BA36" s="33" t="s">
        <v>23</v>
      </c>
      <c r="BB36" s="33" t="s">
        <v>23</v>
      </c>
      <c r="BC36" s="33" t="s">
        <v>23</v>
      </c>
      <c r="BD36" s="33" t="s">
        <v>23</v>
      </c>
      <c r="BE36" s="33" t="s">
        <v>23</v>
      </c>
      <c r="BF36" s="33" t="s">
        <v>23</v>
      </c>
      <c r="BG36" s="33" t="s">
        <v>23</v>
      </c>
      <c r="BH36" s="33" t="s">
        <v>23</v>
      </c>
      <c r="BI36" s="33" t="s">
        <v>23</v>
      </c>
      <c r="BJ36" s="33" t="s">
        <v>23</v>
      </c>
      <c r="BK36" s="33" t="s">
        <v>23</v>
      </c>
      <c r="BL36" s="33" t="s">
        <v>23</v>
      </c>
      <c r="BM36" s="33" t="s">
        <v>23</v>
      </c>
      <c r="BN36" s="33" t="s">
        <v>23</v>
      </c>
      <c r="BO36" s="33" t="s">
        <v>23</v>
      </c>
      <c r="BP36" s="33" t="s">
        <v>23</v>
      </c>
      <c r="BQ36" s="33" t="s">
        <v>23</v>
      </c>
      <c r="BR36" s="33" t="s">
        <v>23</v>
      </c>
      <c r="BS36" s="33" t="s">
        <v>23</v>
      </c>
      <c r="BT36" s="33" t="s">
        <v>23</v>
      </c>
      <c r="BU36" s="33" t="s">
        <v>23</v>
      </c>
      <c r="BV36" s="33" t="s">
        <v>23</v>
      </c>
      <c r="BW36" s="33" t="s">
        <v>23</v>
      </c>
      <c r="BX36" s="33" t="s">
        <v>23</v>
      </c>
      <c r="BY36" s="33" t="s">
        <v>23</v>
      </c>
      <c r="BZ36" s="33" t="s">
        <v>23</v>
      </c>
      <c r="CA36" s="33" t="s">
        <v>23</v>
      </c>
      <c r="CB36" s="33" t="s">
        <v>23</v>
      </c>
      <c r="CC36" s="33" t="s">
        <v>23</v>
      </c>
      <c r="CD36" s="33" t="s">
        <v>23</v>
      </c>
      <c r="CE36" s="33" t="s">
        <v>23</v>
      </c>
      <c r="CF36" s="33" t="s">
        <v>23</v>
      </c>
      <c r="CG36" s="33" t="s">
        <v>23</v>
      </c>
      <c r="CH36" s="33" t="s">
        <v>23</v>
      </c>
      <c r="CI36" s="33" t="s">
        <v>23</v>
      </c>
      <c r="CJ36" s="33" t="s">
        <v>23</v>
      </c>
      <c r="CK36" s="33" t="s">
        <v>23</v>
      </c>
      <c r="CL36" s="33" t="s">
        <v>23</v>
      </c>
      <c r="CM36" s="33" t="s">
        <v>23</v>
      </c>
      <c r="CN36" s="33" t="s">
        <v>23</v>
      </c>
      <c r="CO36" s="33" t="s">
        <v>23</v>
      </c>
      <c r="CP36" s="55" t="s">
        <v>23</v>
      </c>
      <c r="CQ36" s="34">
        <v>6417.7</v>
      </c>
      <c r="CR36" s="34">
        <v>41.6</v>
      </c>
      <c r="CS36" s="34">
        <v>0.2</v>
      </c>
      <c r="CT36" s="34">
        <f>CQ36+CR36+CS36</f>
        <v>6459.5</v>
      </c>
      <c r="CU36" s="34">
        <f>CU37+CU38</f>
        <v>6489.799999999999</v>
      </c>
      <c r="CV36" s="34">
        <f>CV37+CV38</f>
        <v>46.7</v>
      </c>
      <c r="CW36" s="34">
        <f>CW37+CW38</f>
        <v>0.4</v>
      </c>
      <c r="CX36" s="34">
        <f>CU36+CV36+CW36</f>
        <v>6536.899999999999</v>
      </c>
      <c r="CY36" s="35">
        <f>CY37+CY38</f>
        <v>6557</v>
      </c>
      <c r="CZ36" s="35">
        <f>CZ37+CZ38</f>
        <v>46.800000000000004</v>
      </c>
      <c r="DA36" s="35">
        <f>DA37+DA38</f>
        <v>0.4</v>
      </c>
      <c r="DB36" s="35">
        <f>CY36+CZ36+DA36</f>
        <v>6604.2</v>
      </c>
      <c r="DC36" s="35">
        <f>DC37+DC38</f>
        <v>6773.1</v>
      </c>
      <c r="DD36" s="35">
        <f>DD37+DD38</f>
        <v>200.4</v>
      </c>
      <c r="DE36" s="35">
        <f>DE37+DE38</f>
        <v>0.3</v>
      </c>
      <c r="DF36" s="35">
        <f>DC36+DD36+DE36</f>
        <v>6973.8</v>
      </c>
      <c r="DG36" s="33" t="s">
        <v>23</v>
      </c>
      <c r="DH36" s="35">
        <f>DH37+DH38</f>
        <v>6704.299999999999</v>
      </c>
      <c r="DI36" s="35">
        <f>DI37+DI38</f>
        <v>0.3</v>
      </c>
      <c r="DJ36" s="35">
        <f>DH36+DI36</f>
        <v>6704.599999999999</v>
      </c>
    </row>
    <row r="37" spans="1:114" ht="19.5" customHeight="1">
      <c r="A37" s="36" t="s">
        <v>16</v>
      </c>
      <c r="B37" s="37" t="s">
        <v>23</v>
      </c>
      <c r="C37" s="37" t="s">
        <v>23</v>
      </c>
      <c r="D37" s="37" t="s">
        <v>23</v>
      </c>
      <c r="E37" s="37" t="s">
        <v>23</v>
      </c>
      <c r="F37" s="37" t="s">
        <v>23</v>
      </c>
      <c r="G37" s="37" t="s">
        <v>23</v>
      </c>
      <c r="H37" s="37" t="s">
        <v>23</v>
      </c>
      <c r="I37" s="37" t="s">
        <v>23</v>
      </c>
      <c r="J37" s="37" t="s">
        <v>23</v>
      </c>
      <c r="K37" s="37" t="s">
        <v>23</v>
      </c>
      <c r="L37" s="37" t="s">
        <v>23</v>
      </c>
      <c r="M37" s="37" t="s">
        <v>23</v>
      </c>
      <c r="N37" s="37" t="s">
        <v>23</v>
      </c>
      <c r="O37" s="37" t="s">
        <v>23</v>
      </c>
      <c r="P37" s="37" t="s">
        <v>23</v>
      </c>
      <c r="Q37" s="37" t="s">
        <v>23</v>
      </c>
      <c r="R37" s="37" t="s">
        <v>23</v>
      </c>
      <c r="S37" s="37" t="s">
        <v>23</v>
      </c>
      <c r="T37" s="37" t="s">
        <v>23</v>
      </c>
      <c r="U37" s="37" t="s">
        <v>23</v>
      </c>
      <c r="V37" s="37" t="s">
        <v>23</v>
      </c>
      <c r="W37" s="37" t="s">
        <v>23</v>
      </c>
      <c r="X37" s="37" t="s">
        <v>23</v>
      </c>
      <c r="Y37" s="37" t="s">
        <v>23</v>
      </c>
      <c r="Z37" s="37" t="s">
        <v>23</v>
      </c>
      <c r="AA37" s="37" t="s">
        <v>23</v>
      </c>
      <c r="AB37" s="37" t="s">
        <v>23</v>
      </c>
      <c r="AC37" s="37" t="s">
        <v>23</v>
      </c>
      <c r="AD37" s="37" t="s">
        <v>23</v>
      </c>
      <c r="AE37" s="37" t="s">
        <v>23</v>
      </c>
      <c r="AF37" s="37" t="s">
        <v>23</v>
      </c>
      <c r="AG37" s="37" t="s">
        <v>23</v>
      </c>
      <c r="AH37" s="37" t="s">
        <v>23</v>
      </c>
      <c r="AI37" s="37" t="s">
        <v>23</v>
      </c>
      <c r="AJ37" s="37" t="s">
        <v>23</v>
      </c>
      <c r="AK37" s="37" t="s">
        <v>23</v>
      </c>
      <c r="AL37" s="37" t="s">
        <v>23</v>
      </c>
      <c r="AM37" s="37" t="s">
        <v>23</v>
      </c>
      <c r="AN37" s="37" t="s">
        <v>23</v>
      </c>
      <c r="AO37" s="37" t="s">
        <v>23</v>
      </c>
      <c r="AP37" s="37" t="s">
        <v>23</v>
      </c>
      <c r="AQ37" s="37" t="s">
        <v>23</v>
      </c>
      <c r="AR37" s="37" t="s">
        <v>23</v>
      </c>
      <c r="AS37" s="37" t="s">
        <v>23</v>
      </c>
      <c r="AT37" s="37" t="s">
        <v>23</v>
      </c>
      <c r="AU37" s="37" t="s">
        <v>23</v>
      </c>
      <c r="AV37" s="37" t="s">
        <v>23</v>
      </c>
      <c r="AW37" s="37" t="s">
        <v>23</v>
      </c>
      <c r="AX37" s="37" t="s">
        <v>23</v>
      </c>
      <c r="AY37" s="37" t="s">
        <v>23</v>
      </c>
      <c r="AZ37" s="37" t="s">
        <v>23</v>
      </c>
      <c r="BA37" s="37" t="s">
        <v>23</v>
      </c>
      <c r="BB37" s="37" t="s">
        <v>23</v>
      </c>
      <c r="BC37" s="37" t="s">
        <v>23</v>
      </c>
      <c r="BD37" s="37" t="s">
        <v>23</v>
      </c>
      <c r="BE37" s="37" t="s">
        <v>23</v>
      </c>
      <c r="BF37" s="37" t="s">
        <v>23</v>
      </c>
      <c r="BG37" s="37" t="s">
        <v>23</v>
      </c>
      <c r="BH37" s="37" t="s">
        <v>23</v>
      </c>
      <c r="BI37" s="37" t="s">
        <v>23</v>
      </c>
      <c r="BJ37" s="37" t="s">
        <v>23</v>
      </c>
      <c r="BK37" s="37" t="s">
        <v>23</v>
      </c>
      <c r="BL37" s="37" t="s">
        <v>23</v>
      </c>
      <c r="BM37" s="37" t="s">
        <v>23</v>
      </c>
      <c r="BN37" s="37" t="s">
        <v>23</v>
      </c>
      <c r="BO37" s="37" t="s">
        <v>23</v>
      </c>
      <c r="BP37" s="37" t="s">
        <v>23</v>
      </c>
      <c r="BQ37" s="37" t="s">
        <v>23</v>
      </c>
      <c r="BR37" s="37" t="s">
        <v>23</v>
      </c>
      <c r="BS37" s="37" t="s">
        <v>23</v>
      </c>
      <c r="BT37" s="37" t="s">
        <v>23</v>
      </c>
      <c r="BU37" s="37" t="s">
        <v>23</v>
      </c>
      <c r="BV37" s="37" t="s">
        <v>23</v>
      </c>
      <c r="BW37" s="37" t="s">
        <v>23</v>
      </c>
      <c r="BX37" s="37" t="s">
        <v>23</v>
      </c>
      <c r="BY37" s="37" t="s">
        <v>23</v>
      </c>
      <c r="BZ37" s="37" t="s">
        <v>23</v>
      </c>
      <c r="CA37" s="37" t="s">
        <v>23</v>
      </c>
      <c r="CB37" s="37" t="s">
        <v>23</v>
      </c>
      <c r="CC37" s="37" t="s">
        <v>23</v>
      </c>
      <c r="CD37" s="37" t="s">
        <v>23</v>
      </c>
      <c r="CE37" s="37" t="s">
        <v>23</v>
      </c>
      <c r="CF37" s="37" t="s">
        <v>23</v>
      </c>
      <c r="CG37" s="37" t="s">
        <v>23</v>
      </c>
      <c r="CH37" s="37" t="s">
        <v>23</v>
      </c>
      <c r="CI37" s="37" t="s">
        <v>23</v>
      </c>
      <c r="CJ37" s="37" t="s">
        <v>23</v>
      </c>
      <c r="CK37" s="37" t="s">
        <v>23</v>
      </c>
      <c r="CL37" s="37" t="s">
        <v>23</v>
      </c>
      <c r="CM37" s="37" t="s">
        <v>23</v>
      </c>
      <c r="CN37" s="37" t="s">
        <v>23</v>
      </c>
      <c r="CO37" s="37" t="s">
        <v>23</v>
      </c>
      <c r="CP37" s="44" t="s">
        <v>23</v>
      </c>
      <c r="CQ37" s="38">
        <v>12.6</v>
      </c>
      <c r="CR37" s="38">
        <v>1.2</v>
      </c>
      <c r="CS37" s="51">
        <v>0</v>
      </c>
      <c r="CT37" s="38">
        <f>CQ37+CR37+CS37</f>
        <v>13.799999999999999</v>
      </c>
      <c r="CU37" s="38">
        <v>13.9</v>
      </c>
      <c r="CV37" s="38">
        <v>1.2</v>
      </c>
      <c r="CW37" s="51">
        <v>0</v>
      </c>
      <c r="CX37" s="38">
        <f>CU37+CV37+CW37</f>
        <v>15.1</v>
      </c>
      <c r="CY37" s="39">
        <v>13.9</v>
      </c>
      <c r="CZ37" s="39">
        <v>1.2</v>
      </c>
      <c r="DA37" s="52">
        <v>0</v>
      </c>
      <c r="DB37" s="39">
        <f>CY37+CZ37+DA37</f>
        <v>15.1</v>
      </c>
      <c r="DC37" s="39">
        <v>20.8</v>
      </c>
      <c r="DD37" s="39">
        <v>1.1</v>
      </c>
      <c r="DE37" s="52">
        <v>0</v>
      </c>
      <c r="DF37" s="39">
        <f>DC37+DD37+DE37</f>
        <v>21.900000000000002</v>
      </c>
      <c r="DG37" s="37" t="s">
        <v>23</v>
      </c>
      <c r="DH37" s="39">
        <v>14.4</v>
      </c>
      <c r="DI37" s="52">
        <v>0</v>
      </c>
      <c r="DJ37" s="39">
        <f>DH37+DI37</f>
        <v>14.4</v>
      </c>
    </row>
    <row r="38" spans="1:114" ht="19.5">
      <c r="A38" s="36" t="s">
        <v>17</v>
      </c>
      <c r="B38" s="37" t="s">
        <v>23</v>
      </c>
      <c r="C38" s="37" t="s">
        <v>23</v>
      </c>
      <c r="D38" s="37" t="s">
        <v>23</v>
      </c>
      <c r="E38" s="37" t="s">
        <v>23</v>
      </c>
      <c r="F38" s="37" t="s">
        <v>23</v>
      </c>
      <c r="G38" s="37" t="s">
        <v>23</v>
      </c>
      <c r="H38" s="37" t="s">
        <v>23</v>
      </c>
      <c r="I38" s="37" t="s">
        <v>23</v>
      </c>
      <c r="J38" s="37" t="s">
        <v>23</v>
      </c>
      <c r="K38" s="37" t="s">
        <v>23</v>
      </c>
      <c r="L38" s="37" t="s">
        <v>23</v>
      </c>
      <c r="M38" s="37" t="s">
        <v>23</v>
      </c>
      <c r="N38" s="37" t="s">
        <v>23</v>
      </c>
      <c r="O38" s="37" t="s">
        <v>23</v>
      </c>
      <c r="P38" s="37" t="s">
        <v>23</v>
      </c>
      <c r="Q38" s="37" t="s">
        <v>23</v>
      </c>
      <c r="R38" s="37" t="s">
        <v>23</v>
      </c>
      <c r="S38" s="37" t="s">
        <v>23</v>
      </c>
      <c r="T38" s="37" t="s">
        <v>23</v>
      </c>
      <c r="U38" s="37" t="s">
        <v>23</v>
      </c>
      <c r="V38" s="37" t="s">
        <v>23</v>
      </c>
      <c r="W38" s="37" t="s">
        <v>23</v>
      </c>
      <c r="X38" s="37" t="s">
        <v>23</v>
      </c>
      <c r="Y38" s="37" t="s">
        <v>23</v>
      </c>
      <c r="Z38" s="37" t="s">
        <v>23</v>
      </c>
      <c r="AA38" s="37" t="s">
        <v>23</v>
      </c>
      <c r="AB38" s="37" t="s">
        <v>23</v>
      </c>
      <c r="AC38" s="37" t="s">
        <v>23</v>
      </c>
      <c r="AD38" s="37" t="s">
        <v>23</v>
      </c>
      <c r="AE38" s="37" t="s">
        <v>23</v>
      </c>
      <c r="AF38" s="37" t="s">
        <v>23</v>
      </c>
      <c r="AG38" s="37" t="s">
        <v>23</v>
      </c>
      <c r="AH38" s="37" t="s">
        <v>23</v>
      </c>
      <c r="AI38" s="37" t="s">
        <v>23</v>
      </c>
      <c r="AJ38" s="37" t="s">
        <v>23</v>
      </c>
      <c r="AK38" s="37" t="s">
        <v>23</v>
      </c>
      <c r="AL38" s="37" t="s">
        <v>23</v>
      </c>
      <c r="AM38" s="37" t="s">
        <v>23</v>
      </c>
      <c r="AN38" s="37" t="s">
        <v>23</v>
      </c>
      <c r="AO38" s="37" t="s">
        <v>23</v>
      </c>
      <c r="AP38" s="37" t="s">
        <v>23</v>
      </c>
      <c r="AQ38" s="37" t="s">
        <v>23</v>
      </c>
      <c r="AR38" s="37" t="s">
        <v>23</v>
      </c>
      <c r="AS38" s="37" t="s">
        <v>23</v>
      </c>
      <c r="AT38" s="37" t="s">
        <v>23</v>
      </c>
      <c r="AU38" s="37" t="s">
        <v>23</v>
      </c>
      <c r="AV38" s="37" t="s">
        <v>23</v>
      </c>
      <c r="AW38" s="37" t="s">
        <v>23</v>
      </c>
      <c r="AX38" s="37" t="s">
        <v>23</v>
      </c>
      <c r="AY38" s="37" t="s">
        <v>23</v>
      </c>
      <c r="AZ38" s="37" t="s">
        <v>23</v>
      </c>
      <c r="BA38" s="37" t="s">
        <v>23</v>
      </c>
      <c r="BB38" s="37" t="s">
        <v>23</v>
      </c>
      <c r="BC38" s="37" t="s">
        <v>23</v>
      </c>
      <c r="BD38" s="37" t="s">
        <v>23</v>
      </c>
      <c r="BE38" s="37" t="s">
        <v>23</v>
      </c>
      <c r="BF38" s="37" t="s">
        <v>23</v>
      </c>
      <c r="BG38" s="37" t="s">
        <v>23</v>
      </c>
      <c r="BH38" s="37" t="s">
        <v>23</v>
      </c>
      <c r="BI38" s="37" t="s">
        <v>23</v>
      </c>
      <c r="BJ38" s="37" t="s">
        <v>23</v>
      </c>
      <c r="BK38" s="37" t="s">
        <v>23</v>
      </c>
      <c r="BL38" s="37" t="s">
        <v>23</v>
      </c>
      <c r="BM38" s="37" t="s">
        <v>23</v>
      </c>
      <c r="BN38" s="37" t="s">
        <v>23</v>
      </c>
      <c r="BO38" s="37" t="s">
        <v>23</v>
      </c>
      <c r="BP38" s="37" t="s">
        <v>23</v>
      </c>
      <c r="BQ38" s="37" t="s">
        <v>23</v>
      </c>
      <c r="BR38" s="37" t="s">
        <v>23</v>
      </c>
      <c r="BS38" s="37" t="s">
        <v>23</v>
      </c>
      <c r="BT38" s="37" t="s">
        <v>23</v>
      </c>
      <c r="BU38" s="37" t="s">
        <v>23</v>
      </c>
      <c r="BV38" s="37" t="s">
        <v>23</v>
      </c>
      <c r="BW38" s="37" t="s">
        <v>23</v>
      </c>
      <c r="BX38" s="37" t="s">
        <v>23</v>
      </c>
      <c r="BY38" s="37" t="s">
        <v>23</v>
      </c>
      <c r="BZ38" s="37" t="s">
        <v>23</v>
      </c>
      <c r="CA38" s="37" t="s">
        <v>23</v>
      </c>
      <c r="CB38" s="37" t="s">
        <v>23</v>
      </c>
      <c r="CC38" s="37" t="s">
        <v>23</v>
      </c>
      <c r="CD38" s="37" t="s">
        <v>23</v>
      </c>
      <c r="CE38" s="37" t="s">
        <v>23</v>
      </c>
      <c r="CF38" s="37" t="s">
        <v>23</v>
      </c>
      <c r="CG38" s="37" t="s">
        <v>23</v>
      </c>
      <c r="CH38" s="37" t="s">
        <v>23</v>
      </c>
      <c r="CI38" s="37" t="s">
        <v>23</v>
      </c>
      <c r="CJ38" s="37" t="s">
        <v>23</v>
      </c>
      <c r="CK38" s="37" t="s">
        <v>23</v>
      </c>
      <c r="CL38" s="37" t="s">
        <v>23</v>
      </c>
      <c r="CM38" s="37" t="s">
        <v>23</v>
      </c>
      <c r="CN38" s="37" t="s">
        <v>23</v>
      </c>
      <c r="CO38" s="37" t="s">
        <v>23</v>
      </c>
      <c r="CP38" s="37" t="s">
        <v>23</v>
      </c>
      <c r="CQ38" s="38">
        <v>6405.1</v>
      </c>
      <c r="CR38" s="37">
        <v>40.4</v>
      </c>
      <c r="CS38" s="37">
        <v>0.2</v>
      </c>
      <c r="CT38" s="38">
        <f>CQ38+CR38+CS38</f>
        <v>6445.7</v>
      </c>
      <c r="CU38" s="38">
        <v>6475.9</v>
      </c>
      <c r="CV38" s="37">
        <v>45.5</v>
      </c>
      <c r="CW38" s="37">
        <v>0.4</v>
      </c>
      <c r="CX38" s="38">
        <f>CU38+CV38+CW38</f>
        <v>6521.799999999999</v>
      </c>
      <c r="CY38" s="39">
        <v>6543.1</v>
      </c>
      <c r="CZ38" s="37">
        <v>45.6</v>
      </c>
      <c r="DA38" s="37">
        <v>0.4</v>
      </c>
      <c r="DB38" s="39">
        <f>CY38+CZ38+DA38</f>
        <v>6589.1</v>
      </c>
      <c r="DC38" s="39">
        <v>6752.3</v>
      </c>
      <c r="DD38" s="37">
        <v>199.3</v>
      </c>
      <c r="DE38" s="37">
        <v>0.3</v>
      </c>
      <c r="DF38" s="39">
        <f>DC38+DD38+DE38</f>
        <v>6951.900000000001</v>
      </c>
      <c r="DG38" s="37" t="s">
        <v>23</v>
      </c>
      <c r="DH38" s="37">
        <v>6689.9</v>
      </c>
      <c r="DI38" s="37">
        <v>0.3</v>
      </c>
      <c r="DJ38" s="39">
        <f>DH38+DI38</f>
        <v>6690.2</v>
      </c>
    </row>
    <row r="39" spans="1:114" ht="19.5">
      <c r="A39" s="32" t="s">
        <v>26</v>
      </c>
      <c r="B39" s="37" t="s">
        <v>23</v>
      </c>
      <c r="C39" s="37" t="s">
        <v>23</v>
      </c>
      <c r="D39" s="37" t="s">
        <v>23</v>
      </c>
      <c r="E39" s="37" t="s">
        <v>23</v>
      </c>
      <c r="F39" s="37" t="s">
        <v>23</v>
      </c>
      <c r="G39" s="37" t="s">
        <v>23</v>
      </c>
      <c r="H39" s="37" t="s">
        <v>23</v>
      </c>
      <c r="I39" s="37" t="s">
        <v>23</v>
      </c>
      <c r="J39" s="37" t="s">
        <v>23</v>
      </c>
      <c r="K39" s="37" t="s">
        <v>23</v>
      </c>
      <c r="L39" s="37" t="s">
        <v>23</v>
      </c>
      <c r="M39" s="37" t="s">
        <v>23</v>
      </c>
      <c r="N39" s="37" t="s">
        <v>23</v>
      </c>
      <c r="O39" s="37" t="s">
        <v>23</v>
      </c>
      <c r="P39" s="37" t="s">
        <v>23</v>
      </c>
      <c r="Q39" s="37" t="s">
        <v>23</v>
      </c>
      <c r="R39" s="37" t="s">
        <v>23</v>
      </c>
      <c r="S39" s="37" t="s">
        <v>23</v>
      </c>
      <c r="T39" s="37" t="s">
        <v>23</v>
      </c>
      <c r="U39" s="37" t="s">
        <v>23</v>
      </c>
      <c r="V39" s="37" t="s">
        <v>23</v>
      </c>
      <c r="W39" s="37" t="s">
        <v>23</v>
      </c>
      <c r="X39" s="37" t="s">
        <v>23</v>
      </c>
      <c r="Y39" s="37" t="s">
        <v>23</v>
      </c>
      <c r="Z39" s="37" t="s">
        <v>23</v>
      </c>
      <c r="AA39" s="37" t="s">
        <v>23</v>
      </c>
      <c r="AB39" s="37" t="s">
        <v>23</v>
      </c>
      <c r="AC39" s="37" t="s">
        <v>23</v>
      </c>
      <c r="AD39" s="37" t="s">
        <v>23</v>
      </c>
      <c r="AE39" s="37" t="s">
        <v>23</v>
      </c>
      <c r="AF39" s="37" t="s">
        <v>23</v>
      </c>
      <c r="AG39" s="37" t="s">
        <v>23</v>
      </c>
      <c r="AH39" s="37" t="s">
        <v>23</v>
      </c>
      <c r="AI39" s="37" t="s">
        <v>23</v>
      </c>
      <c r="AJ39" s="37" t="s">
        <v>23</v>
      </c>
      <c r="AK39" s="37" t="s">
        <v>23</v>
      </c>
      <c r="AL39" s="37" t="s">
        <v>23</v>
      </c>
      <c r="AM39" s="37" t="s">
        <v>23</v>
      </c>
      <c r="AN39" s="37" t="s">
        <v>23</v>
      </c>
      <c r="AO39" s="37" t="s">
        <v>23</v>
      </c>
      <c r="AP39" s="37" t="s">
        <v>23</v>
      </c>
      <c r="AQ39" s="37" t="s">
        <v>23</v>
      </c>
      <c r="AR39" s="37" t="s">
        <v>23</v>
      </c>
      <c r="AS39" s="37" t="s">
        <v>23</v>
      </c>
      <c r="AT39" s="37" t="s">
        <v>23</v>
      </c>
      <c r="AU39" s="37" t="s">
        <v>23</v>
      </c>
      <c r="AV39" s="37" t="s">
        <v>23</v>
      </c>
      <c r="AW39" s="37" t="s">
        <v>23</v>
      </c>
      <c r="AX39" s="37" t="s">
        <v>23</v>
      </c>
      <c r="AY39" s="37" t="s">
        <v>23</v>
      </c>
      <c r="AZ39" s="37" t="s">
        <v>23</v>
      </c>
      <c r="BA39" s="37" t="s">
        <v>23</v>
      </c>
      <c r="BB39" s="37" t="s">
        <v>23</v>
      </c>
      <c r="BC39" s="37" t="s">
        <v>23</v>
      </c>
      <c r="BD39" s="37" t="s">
        <v>23</v>
      </c>
      <c r="BE39" s="37" t="s">
        <v>23</v>
      </c>
      <c r="BF39" s="37" t="s">
        <v>23</v>
      </c>
      <c r="BG39" s="37" t="s">
        <v>23</v>
      </c>
      <c r="BH39" s="37" t="s">
        <v>23</v>
      </c>
      <c r="BI39" s="37" t="s">
        <v>23</v>
      </c>
      <c r="BJ39" s="37" t="s">
        <v>23</v>
      </c>
      <c r="BK39" s="37" t="s">
        <v>23</v>
      </c>
      <c r="BL39" s="37" t="s">
        <v>23</v>
      </c>
      <c r="BM39" s="37" t="s">
        <v>23</v>
      </c>
      <c r="BN39" s="37" t="s">
        <v>23</v>
      </c>
      <c r="BO39" s="37" t="s">
        <v>23</v>
      </c>
      <c r="BP39" s="37" t="s">
        <v>23</v>
      </c>
      <c r="BQ39" s="37" t="s">
        <v>23</v>
      </c>
      <c r="BR39" s="37" t="s">
        <v>23</v>
      </c>
      <c r="BS39" s="37" t="s">
        <v>23</v>
      </c>
      <c r="BT39" s="37" t="s">
        <v>23</v>
      </c>
      <c r="BU39" s="37" t="s">
        <v>23</v>
      </c>
      <c r="BV39" s="37" t="s">
        <v>23</v>
      </c>
      <c r="BW39" s="37" t="s">
        <v>23</v>
      </c>
      <c r="BX39" s="37" t="s">
        <v>23</v>
      </c>
      <c r="BY39" s="37" t="s">
        <v>23</v>
      </c>
      <c r="BZ39" s="37" t="s">
        <v>23</v>
      </c>
      <c r="CA39" s="37" t="s">
        <v>23</v>
      </c>
      <c r="CB39" s="37" t="s">
        <v>23</v>
      </c>
      <c r="CC39" s="37" t="s">
        <v>23</v>
      </c>
      <c r="CD39" s="37" t="s">
        <v>23</v>
      </c>
      <c r="CE39" s="37" t="s">
        <v>23</v>
      </c>
      <c r="CF39" s="37" t="s">
        <v>23</v>
      </c>
      <c r="CG39" s="37" t="s">
        <v>23</v>
      </c>
      <c r="CH39" s="37" t="s">
        <v>23</v>
      </c>
      <c r="CI39" s="37" t="s">
        <v>23</v>
      </c>
      <c r="CJ39" s="37" t="s">
        <v>23</v>
      </c>
      <c r="CK39" s="37" t="s">
        <v>23</v>
      </c>
      <c r="CL39" s="37" t="s">
        <v>23</v>
      </c>
      <c r="CM39" s="37" t="s">
        <v>23</v>
      </c>
      <c r="CN39" s="37" t="s">
        <v>23</v>
      </c>
      <c r="CO39" s="37" t="s">
        <v>23</v>
      </c>
      <c r="CP39" s="37" t="s">
        <v>23</v>
      </c>
      <c r="CQ39" s="37" t="s">
        <v>23</v>
      </c>
      <c r="CR39" s="37" t="s">
        <v>23</v>
      </c>
      <c r="CS39" s="37" t="s">
        <v>23</v>
      </c>
      <c r="CT39" s="56" t="str">
        <f>CQ39</f>
        <v>-</v>
      </c>
      <c r="CU39" s="37" t="s">
        <v>23</v>
      </c>
      <c r="CV39" s="37" t="s">
        <v>23</v>
      </c>
      <c r="CW39" s="37" t="s">
        <v>23</v>
      </c>
      <c r="CX39" s="56" t="str">
        <f>CU39</f>
        <v>-</v>
      </c>
      <c r="CY39" s="37" t="s">
        <v>23</v>
      </c>
      <c r="CZ39" s="37" t="s">
        <v>23</v>
      </c>
      <c r="DA39" s="37" t="s">
        <v>23</v>
      </c>
      <c r="DB39" s="57" t="str">
        <f>CY39</f>
        <v>-</v>
      </c>
      <c r="DC39" s="37" t="s">
        <v>23</v>
      </c>
      <c r="DD39" s="37" t="s">
        <v>23</v>
      </c>
      <c r="DE39" s="37" t="s">
        <v>23</v>
      </c>
      <c r="DF39" s="57" t="str">
        <f>DC39</f>
        <v>-</v>
      </c>
      <c r="DG39" s="37" t="s">
        <v>23</v>
      </c>
      <c r="DH39" s="37" t="s">
        <v>23</v>
      </c>
      <c r="DI39" s="37" t="s">
        <v>23</v>
      </c>
      <c r="DJ39" s="37" t="s">
        <v>23</v>
      </c>
    </row>
    <row r="40" spans="1:114" s="31" customFormat="1" ht="22.5" customHeight="1">
      <c r="A40" s="58" t="s">
        <v>36</v>
      </c>
      <c r="B40" s="59">
        <f>B30+B25+B8</f>
        <v>19607.5</v>
      </c>
      <c r="C40" s="59">
        <f aca="true" t="shared" si="23" ref="C40:BN40">C30+C25+C8</f>
        <v>1261.2</v>
      </c>
      <c r="D40" s="59">
        <f t="shared" si="23"/>
        <v>20851.3</v>
      </c>
      <c r="E40" s="59">
        <f t="shared" si="23"/>
        <v>19592.3</v>
      </c>
      <c r="F40" s="59">
        <f t="shared" si="23"/>
        <v>1259.8000000000002</v>
      </c>
      <c r="G40" s="59">
        <f t="shared" si="23"/>
        <v>20852.1</v>
      </c>
      <c r="H40" s="59">
        <f t="shared" si="23"/>
        <v>20908.5</v>
      </c>
      <c r="I40" s="59">
        <f>I25+I8</f>
        <v>1377.8</v>
      </c>
      <c r="J40" s="59">
        <f t="shared" si="23"/>
        <v>22286.3</v>
      </c>
      <c r="K40" s="59">
        <f t="shared" si="23"/>
        <v>22326.300000000003</v>
      </c>
      <c r="L40" s="59">
        <f>L25+L8</f>
        <v>2368.3999999999996</v>
      </c>
      <c r="M40" s="59">
        <f t="shared" si="23"/>
        <v>24694.9</v>
      </c>
      <c r="N40" s="59">
        <f t="shared" si="23"/>
        <v>24293.4</v>
      </c>
      <c r="O40" s="59">
        <f>O25+O8</f>
        <v>3202.7</v>
      </c>
      <c r="P40" s="59">
        <f t="shared" si="23"/>
        <v>27496</v>
      </c>
      <c r="Q40" s="59">
        <f t="shared" si="23"/>
        <v>28395.4</v>
      </c>
      <c r="R40" s="59">
        <f>R25+R8</f>
        <v>2953.2</v>
      </c>
      <c r="S40" s="59">
        <f t="shared" si="23"/>
        <v>31348.5</v>
      </c>
      <c r="T40" s="59">
        <f t="shared" si="23"/>
        <v>28805.800000000003</v>
      </c>
      <c r="U40" s="59">
        <f>U25+U8</f>
        <v>2304.9</v>
      </c>
      <c r="V40" s="59">
        <f t="shared" si="23"/>
        <v>31110.6</v>
      </c>
      <c r="W40" s="59">
        <f t="shared" si="23"/>
        <v>31125.800000000003</v>
      </c>
      <c r="X40" s="59">
        <f t="shared" si="23"/>
        <v>2720.2</v>
      </c>
      <c r="Y40" s="59">
        <f t="shared" si="23"/>
        <v>33846</v>
      </c>
      <c r="Z40" s="59">
        <f t="shared" si="23"/>
        <v>33515.700000000004</v>
      </c>
      <c r="AA40" s="59">
        <f t="shared" si="23"/>
        <v>2665.3</v>
      </c>
      <c r="AB40" s="59">
        <f t="shared" si="23"/>
        <v>36154.8</v>
      </c>
      <c r="AC40" s="59">
        <f t="shared" si="23"/>
        <v>36559.3</v>
      </c>
      <c r="AD40" s="59">
        <f t="shared" si="23"/>
        <v>3053.3999999999996</v>
      </c>
      <c r="AE40" s="59">
        <f t="shared" si="23"/>
        <v>39612.7</v>
      </c>
      <c r="AF40" s="59">
        <f t="shared" si="23"/>
        <v>39157.3</v>
      </c>
      <c r="AG40" s="59">
        <f t="shared" si="23"/>
        <v>3185</v>
      </c>
      <c r="AH40" s="59">
        <f t="shared" si="23"/>
        <v>42342.4</v>
      </c>
      <c r="AI40" s="59">
        <f t="shared" si="23"/>
        <v>43631.3</v>
      </c>
      <c r="AJ40" s="59">
        <f t="shared" si="23"/>
        <v>3600.1000000000004</v>
      </c>
      <c r="AK40" s="59">
        <f t="shared" si="23"/>
        <v>47231.40000000001</v>
      </c>
      <c r="AL40" s="59">
        <f t="shared" si="23"/>
        <v>47065.9</v>
      </c>
      <c r="AM40" s="59">
        <f t="shared" si="23"/>
        <v>3685.8</v>
      </c>
      <c r="AN40" s="59">
        <f t="shared" si="23"/>
        <v>50751.899999999994</v>
      </c>
      <c r="AO40" s="59">
        <f t="shared" si="23"/>
        <v>52354.7</v>
      </c>
      <c r="AP40" s="59">
        <f t="shared" si="23"/>
        <v>4439.7</v>
      </c>
      <c r="AQ40" s="59">
        <f t="shared" si="23"/>
        <v>56794.5</v>
      </c>
      <c r="AR40" s="59">
        <f t="shared" si="23"/>
        <v>56974.299999999996</v>
      </c>
      <c r="AS40" s="59">
        <f t="shared" si="23"/>
        <v>3896.1000000000004</v>
      </c>
      <c r="AT40" s="59">
        <f t="shared" si="23"/>
        <v>60870.5</v>
      </c>
      <c r="AU40" s="59">
        <f t="shared" si="23"/>
        <v>66965.4</v>
      </c>
      <c r="AV40" s="59">
        <f t="shared" si="23"/>
        <v>3808.7</v>
      </c>
      <c r="AW40" s="59">
        <f t="shared" si="23"/>
        <v>70774</v>
      </c>
      <c r="AX40" s="59">
        <f t="shared" si="23"/>
        <v>74892.3</v>
      </c>
      <c r="AY40" s="59">
        <f t="shared" si="23"/>
        <v>4145.5</v>
      </c>
      <c r="AZ40" s="59">
        <f t="shared" si="23"/>
        <v>79037.8</v>
      </c>
      <c r="BA40" s="59">
        <f t="shared" si="23"/>
        <v>84283.90000000001</v>
      </c>
      <c r="BB40" s="59">
        <f t="shared" si="23"/>
        <v>4824.499999999999</v>
      </c>
      <c r="BC40" s="59">
        <f t="shared" si="23"/>
        <v>89108.29999999999</v>
      </c>
      <c r="BD40" s="59">
        <f>BD30+BD25+BD8</f>
        <v>92107.5</v>
      </c>
      <c r="BE40" s="59">
        <f t="shared" si="23"/>
        <v>5001.3</v>
      </c>
      <c r="BF40" s="59">
        <f t="shared" si="23"/>
        <v>97108.7</v>
      </c>
      <c r="BG40" s="59">
        <f t="shared" si="23"/>
        <v>95716.4</v>
      </c>
      <c r="BH40" s="59">
        <f t="shared" si="23"/>
        <v>3091.6</v>
      </c>
      <c r="BI40" s="59">
        <f t="shared" si="23"/>
        <v>2807.1000000000004</v>
      </c>
      <c r="BJ40" s="59">
        <f t="shared" si="23"/>
        <v>101615.2</v>
      </c>
      <c r="BK40" s="59">
        <f t="shared" si="23"/>
        <v>102488.09999999999</v>
      </c>
      <c r="BL40" s="59">
        <f t="shared" si="23"/>
        <v>3022.8</v>
      </c>
      <c r="BM40" s="59">
        <f t="shared" si="23"/>
        <v>3069.2</v>
      </c>
      <c r="BN40" s="59">
        <f t="shared" si="23"/>
        <v>108580.09999999999</v>
      </c>
      <c r="BO40" s="59">
        <v>107362.9</v>
      </c>
      <c r="BP40" s="59">
        <v>3253</v>
      </c>
      <c r="BQ40" s="59">
        <v>3090.1</v>
      </c>
      <c r="BR40" s="59">
        <v>113706</v>
      </c>
      <c r="BS40" s="59">
        <v>103318.8</v>
      </c>
      <c r="BT40" s="59">
        <v>2885.5</v>
      </c>
      <c r="BU40" s="59">
        <v>2809.4</v>
      </c>
      <c r="BV40" s="59">
        <v>109013.6</v>
      </c>
      <c r="BW40" s="59">
        <f>BW8+BW25+BW30</f>
        <v>101736.60000000002</v>
      </c>
      <c r="BX40" s="59">
        <f>BX8+BX25+BX30</f>
        <v>3074.0999999999995</v>
      </c>
      <c r="BY40" s="59">
        <f>BY8+BY25+BY30</f>
        <v>3388.8</v>
      </c>
      <c r="BZ40" s="59">
        <f>BW40+BX40+BY40</f>
        <v>108199.50000000003</v>
      </c>
      <c r="CA40" s="59">
        <f>CA8+CA25+CA30</f>
        <v>101116.29999999999</v>
      </c>
      <c r="CB40" s="59">
        <f>CB8+CB25+CB30</f>
        <v>2989.5</v>
      </c>
      <c r="CC40" s="59">
        <f>CC8+CC25+CC30</f>
        <v>3426.3</v>
      </c>
      <c r="CD40" s="59">
        <f>CA40+CB40+CC40</f>
        <v>107532.09999999999</v>
      </c>
      <c r="CE40" s="59">
        <f aca="true" t="shared" si="24" ref="CE40:CL40">CE8+CE25+CE30</f>
        <v>108107.5</v>
      </c>
      <c r="CF40" s="59">
        <f t="shared" si="24"/>
        <v>3260.6</v>
      </c>
      <c r="CG40" s="59">
        <f t="shared" si="24"/>
        <v>3987.8999999999996</v>
      </c>
      <c r="CH40" s="59">
        <f t="shared" si="24"/>
        <v>115356.00000000001</v>
      </c>
      <c r="CI40" s="59">
        <f t="shared" si="24"/>
        <v>109874.69999999998</v>
      </c>
      <c r="CJ40" s="59">
        <f t="shared" si="24"/>
        <v>4151.1</v>
      </c>
      <c r="CK40" s="59">
        <f t="shared" si="24"/>
        <v>3691.3000000000006</v>
      </c>
      <c r="CL40" s="59">
        <f t="shared" si="24"/>
        <v>117717.09999999998</v>
      </c>
      <c r="CM40" s="59">
        <f>CM8+CM25+CM30</f>
        <v>112470.5</v>
      </c>
      <c r="CN40" s="59">
        <f>CN8+CN25+CN30</f>
        <v>4094.100000000001</v>
      </c>
      <c r="CO40" s="59">
        <f>CO8+CO25+CO30</f>
        <v>4298</v>
      </c>
      <c r="CP40" s="59">
        <f>CP8+CP25+CP30</f>
        <v>120862.59999999999</v>
      </c>
      <c r="CQ40" s="59">
        <f aca="true" t="shared" si="25" ref="CQ40:CX40">CQ8+CQ25+CQ30+CQ35</f>
        <v>117525.10000000002</v>
      </c>
      <c r="CR40" s="59">
        <f t="shared" si="25"/>
        <v>6195.200000000001</v>
      </c>
      <c r="CS40" s="59">
        <f t="shared" si="25"/>
        <v>4269.800000000001</v>
      </c>
      <c r="CT40" s="59">
        <f t="shared" si="25"/>
        <v>127990.10000000002</v>
      </c>
      <c r="CU40" s="59">
        <f t="shared" si="25"/>
        <v>124686.70000000001</v>
      </c>
      <c r="CV40" s="59">
        <f t="shared" si="25"/>
        <v>6631.799999999999</v>
      </c>
      <c r="CW40" s="59">
        <f t="shared" si="25"/>
        <v>4685.599999999999</v>
      </c>
      <c r="CX40" s="59">
        <f t="shared" si="25"/>
        <v>136004.1</v>
      </c>
      <c r="CY40" s="59">
        <f aca="true" t="shared" si="26" ref="CY40:DF40">CY8+CY25+CY30+CY35</f>
        <v>130376.9</v>
      </c>
      <c r="CZ40" s="59">
        <f t="shared" si="26"/>
        <v>7348.500000000001</v>
      </c>
      <c r="DA40" s="59">
        <f t="shared" si="26"/>
        <v>4818.200000000001</v>
      </c>
      <c r="DB40" s="59">
        <f t="shared" si="26"/>
        <v>142543.6</v>
      </c>
      <c r="DC40" s="59">
        <f t="shared" si="26"/>
        <v>141788.80000000002</v>
      </c>
      <c r="DD40" s="59">
        <f t="shared" si="26"/>
        <v>8046.700000000001</v>
      </c>
      <c r="DE40" s="59">
        <f t="shared" si="26"/>
        <v>5360.9000000000015</v>
      </c>
      <c r="DF40" s="59">
        <f t="shared" si="26"/>
        <v>155196.39999999997</v>
      </c>
      <c r="DG40" s="59" t="s">
        <v>23</v>
      </c>
      <c r="DH40" s="59">
        <f>DH8+DH25+DH30+DH35</f>
        <v>158851.19999999998</v>
      </c>
      <c r="DI40" s="59">
        <f>DI8+DI25+DI30+DI35</f>
        <v>5518.000000000001</v>
      </c>
      <c r="DJ40" s="59">
        <f>DJ8+DJ25+DJ30+DJ35</f>
        <v>164369.19999999995</v>
      </c>
    </row>
    <row r="41" spans="1:114" ht="22.5" customHeight="1">
      <c r="A41" s="60" t="s">
        <v>37</v>
      </c>
      <c r="B41" s="57" t="s">
        <v>23</v>
      </c>
      <c r="C41" s="57" t="s">
        <v>23</v>
      </c>
      <c r="D41" s="57" t="s">
        <v>23</v>
      </c>
      <c r="E41" s="57" t="s">
        <v>23</v>
      </c>
      <c r="F41" s="57" t="s">
        <v>23</v>
      </c>
      <c r="G41" s="57" t="s">
        <v>23</v>
      </c>
      <c r="H41" s="57" t="s">
        <v>23</v>
      </c>
      <c r="I41" s="57" t="s">
        <v>23</v>
      </c>
      <c r="J41" s="57" t="s">
        <v>23</v>
      </c>
      <c r="K41" s="57" t="s">
        <v>23</v>
      </c>
      <c r="L41" s="57" t="s">
        <v>23</v>
      </c>
      <c r="M41" s="57" t="s">
        <v>23</v>
      </c>
      <c r="N41" s="57" t="s">
        <v>23</v>
      </c>
      <c r="O41" s="57" t="s">
        <v>23</v>
      </c>
      <c r="P41" s="57" t="s">
        <v>23</v>
      </c>
      <c r="Q41" s="57" t="s">
        <v>23</v>
      </c>
      <c r="R41" s="57" t="s">
        <v>23</v>
      </c>
      <c r="S41" s="57" t="s">
        <v>23</v>
      </c>
      <c r="T41" s="57" t="s">
        <v>23</v>
      </c>
      <c r="U41" s="57" t="s">
        <v>23</v>
      </c>
      <c r="V41" s="57" t="s">
        <v>23</v>
      </c>
      <c r="W41" s="57" t="s">
        <v>23</v>
      </c>
      <c r="X41" s="57" t="s">
        <v>23</v>
      </c>
      <c r="Y41" s="57" t="s">
        <v>23</v>
      </c>
      <c r="Z41" s="57" t="s">
        <v>23</v>
      </c>
      <c r="AA41" s="57" t="s">
        <v>23</v>
      </c>
      <c r="AB41" s="57" t="s">
        <v>23</v>
      </c>
      <c r="AC41" s="57" t="s">
        <v>23</v>
      </c>
      <c r="AD41" s="57" t="s">
        <v>23</v>
      </c>
      <c r="AE41" s="57" t="s">
        <v>23</v>
      </c>
      <c r="AF41" s="57" t="s">
        <v>23</v>
      </c>
      <c r="AG41" s="57" t="s">
        <v>23</v>
      </c>
      <c r="AH41" s="57" t="s">
        <v>23</v>
      </c>
      <c r="AI41" s="57" t="s">
        <v>23</v>
      </c>
      <c r="AJ41" s="57" t="s">
        <v>23</v>
      </c>
      <c r="AK41" s="57" t="s">
        <v>23</v>
      </c>
      <c r="AL41" s="57" t="s">
        <v>23</v>
      </c>
      <c r="AM41" s="57" t="s">
        <v>23</v>
      </c>
      <c r="AN41" s="57" t="s">
        <v>23</v>
      </c>
      <c r="AO41" s="57" t="s">
        <v>23</v>
      </c>
      <c r="AP41" s="57" t="s">
        <v>23</v>
      </c>
      <c r="AQ41" s="57" t="s">
        <v>23</v>
      </c>
      <c r="AR41" s="57" t="s">
        <v>23</v>
      </c>
      <c r="AS41" s="57" t="s">
        <v>23</v>
      </c>
      <c r="AT41" s="57" t="s">
        <v>23</v>
      </c>
      <c r="AU41" s="57" t="s">
        <v>23</v>
      </c>
      <c r="AV41" s="57" t="s">
        <v>23</v>
      </c>
      <c r="AW41" s="57" t="s">
        <v>23</v>
      </c>
      <c r="AX41" s="57" t="s">
        <v>23</v>
      </c>
      <c r="AY41" s="57" t="s">
        <v>23</v>
      </c>
      <c r="AZ41" s="57" t="s">
        <v>23</v>
      </c>
      <c r="BA41" s="57" t="s">
        <v>23</v>
      </c>
      <c r="BB41" s="57" t="s">
        <v>23</v>
      </c>
      <c r="BC41" s="57" t="s">
        <v>23</v>
      </c>
      <c r="BD41" s="57" t="s">
        <v>23</v>
      </c>
      <c r="BE41" s="57" t="s">
        <v>23</v>
      </c>
      <c r="BF41" s="57" t="s">
        <v>23</v>
      </c>
      <c r="BG41" s="57">
        <v>19.3</v>
      </c>
      <c r="BH41" s="57">
        <v>834.3</v>
      </c>
      <c r="BI41" s="57">
        <v>916.4</v>
      </c>
      <c r="BJ41" s="57">
        <v>1770</v>
      </c>
      <c r="BK41" s="54">
        <v>365.1</v>
      </c>
      <c r="BL41" s="54">
        <v>1599.4</v>
      </c>
      <c r="BM41" s="54">
        <v>2201.5</v>
      </c>
      <c r="BN41" s="54">
        <v>4166.1</v>
      </c>
      <c r="BO41" s="54">
        <v>455.2</v>
      </c>
      <c r="BP41" s="54">
        <v>1687.5</v>
      </c>
      <c r="BQ41" s="54">
        <v>2161.7</v>
      </c>
      <c r="BR41" s="54">
        <v>4304.3</v>
      </c>
      <c r="BS41" s="54">
        <v>465.4</v>
      </c>
      <c r="BT41" s="54">
        <v>1390.4</v>
      </c>
      <c r="BU41" s="54">
        <v>2018.6</v>
      </c>
      <c r="BV41" s="54">
        <v>3874.5</v>
      </c>
      <c r="BW41" s="54">
        <v>530.1</v>
      </c>
      <c r="BX41" s="54">
        <v>1489.3</v>
      </c>
      <c r="BY41" s="54">
        <v>2438.6</v>
      </c>
      <c r="BZ41" s="54">
        <f>BW41+BX41+BY41</f>
        <v>4458</v>
      </c>
      <c r="CA41" s="54">
        <v>572.2</v>
      </c>
      <c r="CB41" s="54">
        <v>1505.1</v>
      </c>
      <c r="CC41" s="54">
        <v>2336.8</v>
      </c>
      <c r="CD41" s="54">
        <f>CA41+CB41+CC41</f>
        <v>4414.1</v>
      </c>
      <c r="CE41" s="54">
        <v>662.1</v>
      </c>
      <c r="CF41" s="54">
        <v>1652.2</v>
      </c>
      <c r="CG41" s="54">
        <v>2731.9</v>
      </c>
      <c r="CH41" s="54">
        <f>CE41+CF41+CG41</f>
        <v>5046.200000000001</v>
      </c>
      <c r="CI41" s="54">
        <v>683.6</v>
      </c>
      <c r="CJ41" s="54">
        <v>2196.6</v>
      </c>
      <c r="CK41" s="54">
        <v>2439.6</v>
      </c>
      <c r="CL41" s="54">
        <f>CI41+CJ41+CK41</f>
        <v>5319.799999999999</v>
      </c>
      <c r="CM41" s="54">
        <v>790.5</v>
      </c>
      <c r="CN41" s="54">
        <v>2110.3</v>
      </c>
      <c r="CO41" s="54">
        <v>2703.7</v>
      </c>
      <c r="CP41" s="54">
        <f>CM41+CN41+CO41</f>
        <v>5604.5</v>
      </c>
      <c r="CQ41" s="54">
        <v>880.7</v>
      </c>
      <c r="CR41" s="54">
        <v>4573.4</v>
      </c>
      <c r="CS41" s="54">
        <v>2902.4</v>
      </c>
      <c r="CT41" s="54">
        <f>CQ41+CR41+CS41</f>
        <v>8356.5</v>
      </c>
      <c r="CU41" s="54">
        <v>2215</v>
      </c>
      <c r="CV41" s="54">
        <v>4760.4</v>
      </c>
      <c r="CW41" s="54">
        <v>3125.1000000000004</v>
      </c>
      <c r="CX41" s="54">
        <f>CU41+CV41+CW41</f>
        <v>10100.5</v>
      </c>
      <c r="CY41" s="54">
        <v>1951.5</v>
      </c>
      <c r="CZ41" s="54">
        <v>5409.9</v>
      </c>
      <c r="DA41" s="54">
        <v>3337.4</v>
      </c>
      <c r="DB41" s="54">
        <f>CY41+CZ41+DA41</f>
        <v>10698.8</v>
      </c>
      <c r="DC41" s="54">
        <v>1603</v>
      </c>
      <c r="DD41" s="54">
        <v>5998.3</v>
      </c>
      <c r="DE41" s="54">
        <v>4216.2</v>
      </c>
      <c r="DF41" s="54">
        <f>DC41+DD41+DE41</f>
        <v>11817.5</v>
      </c>
      <c r="DG41" s="57" t="s">
        <v>23</v>
      </c>
      <c r="DH41" s="54">
        <v>53214.8</v>
      </c>
      <c r="DI41" s="54">
        <v>3834.6</v>
      </c>
      <c r="DJ41" s="54">
        <f>DH41+DI41</f>
        <v>57049.4</v>
      </c>
    </row>
    <row r="42" spans="1:114" ht="22.5" customHeight="1">
      <c r="A42" s="32" t="s">
        <v>38</v>
      </c>
      <c r="B42" s="57" t="s">
        <v>23</v>
      </c>
      <c r="C42" s="57" t="s">
        <v>23</v>
      </c>
      <c r="D42" s="57" t="s">
        <v>23</v>
      </c>
      <c r="E42" s="57" t="s">
        <v>23</v>
      </c>
      <c r="F42" s="57" t="s">
        <v>23</v>
      </c>
      <c r="G42" s="57" t="s">
        <v>23</v>
      </c>
      <c r="H42" s="57" t="s">
        <v>23</v>
      </c>
      <c r="I42" s="57" t="s">
        <v>23</v>
      </c>
      <c r="J42" s="57" t="s">
        <v>23</v>
      </c>
      <c r="K42" s="57" t="s">
        <v>23</v>
      </c>
      <c r="L42" s="57" t="s">
        <v>23</v>
      </c>
      <c r="M42" s="57" t="s">
        <v>23</v>
      </c>
      <c r="N42" s="57" t="s">
        <v>23</v>
      </c>
      <c r="O42" s="57" t="s">
        <v>23</v>
      </c>
      <c r="P42" s="57" t="s">
        <v>23</v>
      </c>
      <c r="Q42" s="57" t="s">
        <v>23</v>
      </c>
      <c r="R42" s="57" t="s">
        <v>23</v>
      </c>
      <c r="S42" s="57" t="s">
        <v>23</v>
      </c>
      <c r="T42" s="57" t="s">
        <v>23</v>
      </c>
      <c r="U42" s="57" t="s">
        <v>23</v>
      </c>
      <c r="V42" s="57" t="s">
        <v>23</v>
      </c>
      <c r="W42" s="57" t="s">
        <v>23</v>
      </c>
      <c r="X42" s="57" t="s">
        <v>23</v>
      </c>
      <c r="Y42" s="57" t="s">
        <v>23</v>
      </c>
      <c r="Z42" s="57" t="s">
        <v>23</v>
      </c>
      <c r="AA42" s="57" t="s">
        <v>23</v>
      </c>
      <c r="AB42" s="57" t="s">
        <v>23</v>
      </c>
      <c r="AC42" s="57" t="s">
        <v>23</v>
      </c>
      <c r="AD42" s="57" t="s">
        <v>23</v>
      </c>
      <c r="AE42" s="57" t="s">
        <v>23</v>
      </c>
      <c r="AF42" s="57" t="s">
        <v>23</v>
      </c>
      <c r="AG42" s="57" t="s">
        <v>23</v>
      </c>
      <c r="AH42" s="57" t="s">
        <v>23</v>
      </c>
      <c r="AI42" s="57" t="s">
        <v>23</v>
      </c>
      <c r="AJ42" s="57" t="s">
        <v>23</v>
      </c>
      <c r="AK42" s="57" t="s">
        <v>23</v>
      </c>
      <c r="AL42" s="57" t="s">
        <v>23</v>
      </c>
      <c r="AM42" s="57" t="s">
        <v>23</v>
      </c>
      <c r="AN42" s="57" t="s">
        <v>23</v>
      </c>
      <c r="AO42" s="57" t="s">
        <v>23</v>
      </c>
      <c r="AP42" s="57" t="s">
        <v>23</v>
      </c>
      <c r="AQ42" s="57" t="s">
        <v>23</v>
      </c>
      <c r="AR42" s="57" t="s">
        <v>23</v>
      </c>
      <c r="AS42" s="57" t="s">
        <v>23</v>
      </c>
      <c r="AT42" s="57" t="s">
        <v>23</v>
      </c>
      <c r="AU42" s="57" t="s">
        <v>23</v>
      </c>
      <c r="AV42" s="57" t="s">
        <v>23</v>
      </c>
      <c r="AW42" s="57" t="s">
        <v>23</v>
      </c>
      <c r="AX42" s="57" t="s">
        <v>23</v>
      </c>
      <c r="AY42" s="57" t="s">
        <v>23</v>
      </c>
      <c r="AZ42" s="57" t="s">
        <v>23</v>
      </c>
      <c r="BA42" s="57" t="s">
        <v>23</v>
      </c>
      <c r="BB42" s="57" t="s">
        <v>23</v>
      </c>
      <c r="BC42" s="57" t="s">
        <v>23</v>
      </c>
      <c r="BD42" s="57" t="s">
        <v>23</v>
      </c>
      <c r="BE42" s="57" t="s">
        <v>23</v>
      </c>
      <c r="BF42" s="57" t="s">
        <v>23</v>
      </c>
      <c r="BG42" s="48">
        <v>41.5</v>
      </c>
      <c r="BH42" s="48">
        <v>699.2</v>
      </c>
      <c r="BI42" s="57">
        <v>488.4</v>
      </c>
      <c r="BJ42" s="57">
        <v>1229.1</v>
      </c>
      <c r="BK42" s="50">
        <v>40.6</v>
      </c>
      <c r="BL42" s="50">
        <v>547</v>
      </c>
      <c r="BM42" s="50">
        <v>443.4</v>
      </c>
      <c r="BN42" s="50">
        <v>1030.9</v>
      </c>
      <c r="BO42" s="50">
        <v>76.5</v>
      </c>
      <c r="BP42" s="50">
        <v>546.5</v>
      </c>
      <c r="BQ42" s="50">
        <v>437.4</v>
      </c>
      <c r="BR42" s="50">
        <v>1060.4</v>
      </c>
      <c r="BS42" s="50">
        <v>72.9</v>
      </c>
      <c r="BT42" s="50">
        <v>508.7</v>
      </c>
      <c r="BU42" s="50">
        <v>359.1</v>
      </c>
      <c r="BV42" s="50">
        <v>940.7</v>
      </c>
      <c r="BW42" s="50">
        <v>89.6</v>
      </c>
      <c r="BX42" s="50">
        <v>602.3</v>
      </c>
      <c r="BY42" s="50">
        <v>808</v>
      </c>
      <c r="BZ42" s="50">
        <f>BW42+BX42+BY42</f>
        <v>1499.9</v>
      </c>
      <c r="CA42" s="50">
        <v>97</v>
      </c>
      <c r="CB42" s="50">
        <v>800.6</v>
      </c>
      <c r="CC42" s="50">
        <v>908.3</v>
      </c>
      <c r="CD42" s="50">
        <f>CA42+CB42+CC42</f>
        <v>1805.9</v>
      </c>
      <c r="CE42" s="50">
        <v>152.1</v>
      </c>
      <c r="CF42" s="50">
        <v>716.3</v>
      </c>
      <c r="CG42" s="50">
        <v>798.4</v>
      </c>
      <c r="CH42" s="50">
        <f>CE42+CF42+CG42</f>
        <v>1666.8</v>
      </c>
      <c r="CI42" s="50">
        <v>181.1</v>
      </c>
      <c r="CJ42" s="50">
        <v>829.5</v>
      </c>
      <c r="CK42" s="50">
        <v>521.6</v>
      </c>
      <c r="CL42" s="50">
        <f>CI42+CJ42+CK42</f>
        <v>1532.2</v>
      </c>
      <c r="CM42" s="50">
        <v>213.2</v>
      </c>
      <c r="CN42" s="50">
        <v>946.9</v>
      </c>
      <c r="CO42" s="50">
        <v>578.7</v>
      </c>
      <c r="CP42" s="50">
        <f>CM42+CN42+CO42</f>
        <v>1738.8</v>
      </c>
      <c r="CQ42" s="50">
        <v>79.6</v>
      </c>
      <c r="CR42" s="50">
        <v>747.579</v>
      </c>
      <c r="CS42" s="50">
        <v>477.929</v>
      </c>
      <c r="CT42" s="50">
        <f>CQ42+CR42+CS42</f>
        <v>1305.108</v>
      </c>
      <c r="CU42" s="50">
        <v>86.7</v>
      </c>
      <c r="CV42" s="50">
        <v>824.7</v>
      </c>
      <c r="CW42" s="50">
        <v>528.2</v>
      </c>
      <c r="CX42" s="50">
        <f>CU42+CV42+CW42</f>
        <v>1439.6000000000001</v>
      </c>
      <c r="CY42" s="50">
        <v>88.6</v>
      </c>
      <c r="CZ42" s="50">
        <v>863.1</v>
      </c>
      <c r="DA42" s="50">
        <v>523.3</v>
      </c>
      <c r="DB42" s="50">
        <f>CY42+CZ42+DA42</f>
        <v>1475</v>
      </c>
      <c r="DC42" s="50">
        <v>88.7</v>
      </c>
      <c r="DD42" s="50">
        <v>985.9</v>
      </c>
      <c r="DE42" s="50">
        <v>583.7</v>
      </c>
      <c r="DF42" s="50">
        <f>DC42+DD42+DE42</f>
        <v>1658.3</v>
      </c>
      <c r="DG42" s="30" t="s">
        <v>23</v>
      </c>
      <c r="DH42" s="50">
        <v>4235.4</v>
      </c>
      <c r="DI42" s="50">
        <v>525.3</v>
      </c>
      <c r="DJ42" s="50">
        <f>DH42+DI42</f>
        <v>4760.7</v>
      </c>
    </row>
    <row r="43" spans="1:114" s="31" customFormat="1" ht="21" customHeight="1">
      <c r="A43" s="29" t="s">
        <v>39</v>
      </c>
      <c r="B43" s="30" t="s">
        <v>23</v>
      </c>
      <c r="C43" s="30" t="s">
        <v>23</v>
      </c>
      <c r="D43" s="30" t="s">
        <v>23</v>
      </c>
      <c r="E43" s="30">
        <v>1578.1</v>
      </c>
      <c r="F43" s="30" t="s">
        <v>23</v>
      </c>
      <c r="G43" s="30">
        <v>1578.1</v>
      </c>
      <c r="H43" s="30">
        <v>858.7</v>
      </c>
      <c r="I43" s="30">
        <v>14</v>
      </c>
      <c r="J43" s="30">
        <v>872.7</v>
      </c>
      <c r="K43" s="30">
        <v>987.7</v>
      </c>
      <c r="L43" s="30" t="s">
        <v>23</v>
      </c>
      <c r="M43" s="30">
        <v>987.7</v>
      </c>
      <c r="N43" s="30">
        <v>934.5</v>
      </c>
      <c r="O43" s="30" t="s">
        <v>23</v>
      </c>
      <c r="P43" s="30">
        <v>934.5</v>
      </c>
      <c r="Q43" s="30">
        <v>964.9</v>
      </c>
      <c r="R43" s="30" t="s">
        <v>23</v>
      </c>
      <c r="S43" s="30">
        <v>964.9</v>
      </c>
      <c r="T43" s="30">
        <v>1235.2</v>
      </c>
      <c r="U43" s="30">
        <v>1.2</v>
      </c>
      <c r="V43" s="30">
        <v>1236.4</v>
      </c>
      <c r="W43" s="30">
        <v>1464.3</v>
      </c>
      <c r="X43" s="30" t="s">
        <v>23</v>
      </c>
      <c r="Y43" s="30">
        <v>1464.3</v>
      </c>
      <c r="Z43" s="30">
        <v>1413.2</v>
      </c>
      <c r="AA43" s="30" t="s">
        <v>23</v>
      </c>
      <c r="AB43" s="30">
        <v>1413.2</v>
      </c>
      <c r="AC43" s="30">
        <v>1541.2</v>
      </c>
      <c r="AD43" s="30" t="s">
        <v>23</v>
      </c>
      <c r="AE43" s="30">
        <v>1541.2</v>
      </c>
      <c r="AF43" s="30">
        <v>1455.7</v>
      </c>
      <c r="AG43" s="30" t="s">
        <v>23</v>
      </c>
      <c r="AH43" s="30">
        <v>1455.7</v>
      </c>
      <c r="AI43" s="30">
        <v>1752.6</v>
      </c>
      <c r="AJ43" s="30" t="s">
        <v>23</v>
      </c>
      <c r="AK43" s="30">
        <v>1752.6</v>
      </c>
      <c r="AL43" s="30">
        <v>1986.8</v>
      </c>
      <c r="AM43" s="30">
        <v>19.5</v>
      </c>
      <c r="AN43" s="30">
        <v>2006.3</v>
      </c>
      <c r="AO43" s="30">
        <v>1915.6</v>
      </c>
      <c r="AP43" s="30">
        <v>31.6</v>
      </c>
      <c r="AQ43" s="30">
        <v>1947.2</v>
      </c>
      <c r="AR43" s="30">
        <v>2590</v>
      </c>
      <c r="AS43" s="30">
        <v>27.7</v>
      </c>
      <c r="AT43" s="30">
        <v>2617.7</v>
      </c>
      <c r="AU43" s="30">
        <v>2547</v>
      </c>
      <c r="AV43" s="30">
        <v>31.6</v>
      </c>
      <c r="AW43" s="30">
        <v>2578.6</v>
      </c>
      <c r="AX43" s="30">
        <v>2695.5</v>
      </c>
      <c r="AY43" s="30">
        <v>25.5</v>
      </c>
      <c r="AZ43" s="30">
        <v>295</v>
      </c>
      <c r="BA43" s="30">
        <v>3259.5</v>
      </c>
      <c r="BB43" s="30">
        <v>33.9</v>
      </c>
      <c r="BC43" s="30">
        <v>3293.4</v>
      </c>
      <c r="BD43" s="30">
        <v>3418</v>
      </c>
      <c r="BE43" s="30">
        <v>30.9</v>
      </c>
      <c r="BF43" s="30">
        <v>3448.9</v>
      </c>
      <c r="BG43" s="30">
        <v>5079.5</v>
      </c>
      <c r="BH43" s="30">
        <v>15.1</v>
      </c>
      <c r="BI43" s="61">
        <v>15</v>
      </c>
      <c r="BJ43" s="30">
        <v>5109.6</v>
      </c>
      <c r="BK43" s="50">
        <v>5154</v>
      </c>
      <c r="BL43" s="50">
        <v>27.3</v>
      </c>
      <c r="BM43" s="50">
        <v>5.4</v>
      </c>
      <c r="BN43" s="50">
        <v>5186.7</v>
      </c>
      <c r="BO43" s="50">
        <v>6615.2</v>
      </c>
      <c r="BP43" s="50">
        <v>36.3</v>
      </c>
      <c r="BQ43" s="50">
        <v>4.4</v>
      </c>
      <c r="BR43" s="50">
        <v>6655.9</v>
      </c>
      <c r="BS43" s="50">
        <v>6066.1</v>
      </c>
      <c r="BT43" s="50">
        <v>1.5</v>
      </c>
      <c r="BU43" s="50">
        <v>1.5</v>
      </c>
      <c r="BV43" s="50">
        <v>6069.1</v>
      </c>
      <c r="BW43" s="30" t="s">
        <v>23</v>
      </c>
      <c r="BX43" s="30" t="s">
        <v>23</v>
      </c>
      <c r="BY43" s="30" t="s">
        <v>23</v>
      </c>
      <c r="BZ43" s="30" t="s">
        <v>23</v>
      </c>
      <c r="CA43" s="30" t="s">
        <v>23</v>
      </c>
      <c r="CB43" s="30" t="s">
        <v>23</v>
      </c>
      <c r="CC43" s="30" t="s">
        <v>23</v>
      </c>
      <c r="CD43" s="30" t="s">
        <v>23</v>
      </c>
      <c r="CE43" s="30" t="s">
        <v>23</v>
      </c>
      <c r="CF43" s="30" t="s">
        <v>23</v>
      </c>
      <c r="CG43" s="30" t="s">
        <v>23</v>
      </c>
      <c r="CH43" s="30" t="s">
        <v>23</v>
      </c>
      <c r="CI43" s="30" t="s">
        <v>23</v>
      </c>
      <c r="CJ43" s="30" t="s">
        <v>23</v>
      </c>
      <c r="CK43" s="30" t="s">
        <v>23</v>
      </c>
      <c r="CL43" s="30" t="s">
        <v>23</v>
      </c>
      <c r="CM43" s="30" t="s">
        <v>23</v>
      </c>
      <c r="CN43" s="30" t="s">
        <v>23</v>
      </c>
      <c r="CO43" s="30" t="s">
        <v>23</v>
      </c>
      <c r="CP43" s="30" t="s">
        <v>23</v>
      </c>
      <c r="CQ43" s="30" t="s">
        <v>23</v>
      </c>
      <c r="CR43" s="30" t="s">
        <v>23</v>
      </c>
      <c r="CS43" s="30" t="s">
        <v>23</v>
      </c>
      <c r="CT43" s="30" t="s">
        <v>23</v>
      </c>
      <c r="CU43" s="30" t="s">
        <v>23</v>
      </c>
      <c r="CV43" s="30" t="s">
        <v>23</v>
      </c>
      <c r="CW43" s="30" t="s">
        <v>23</v>
      </c>
      <c r="CX43" s="30" t="s">
        <v>23</v>
      </c>
      <c r="CY43" s="30" t="s">
        <v>23</v>
      </c>
      <c r="CZ43" s="30" t="s">
        <v>23</v>
      </c>
      <c r="DA43" s="30" t="s">
        <v>23</v>
      </c>
      <c r="DB43" s="30" t="s">
        <v>23</v>
      </c>
      <c r="DC43" s="30" t="s">
        <v>23</v>
      </c>
      <c r="DD43" s="30" t="s">
        <v>23</v>
      </c>
      <c r="DE43" s="30" t="s">
        <v>23</v>
      </c>
      <c r="DF43" s="30" t="s">
        <v>23</v>
      </c>
      <c r="DG43" s="30" t="s">
        <v>23</v>
      </c>
      <c r="DH43" s="30" t="s">
        <v>23</v>
      </c>
      <c r="DI43" s="30" t="s">
        <v>23</v>
      </c>
      <c r="DJ43" s="30" t="s">
        <v>23</v>
      </c>
    </row>
    <row r="44" spans="1:102" ht="24" customHeight="1">
      <c r="A44" s="62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</row>
    <row r="45" spans="1:102" ht="21">
      <c r="A45" s="62" t="s">
        <v>41</v>
      </c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</row>
    <row r="46" spans="1:102" ht="12.75">
      <c r="A46" s="62" t="s">
        <v>42</v>
      </c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</row>
    <row r="47" spans="1:102" ht="12.75">
      <c r="A47" s="62" t="s">
        <v>43</v>
      </c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</row>
    <row r="48" spans="1:102" ht="12.75">
      <c r="A48" s="62" t="s">
        <v>44</v>
      </c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</row>
    <row r="49" spans="1:102" ht="12.75">
      <c r="A49" s="62" t="s">
        <v>45</v>
      </c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</row>
    <row r="50" spans="1:102" ht="12.75">
      <c r="A50" s="62" t="s">
        <v>46</v>
      </c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</row>
    <row r="51" spans="1:102" ht="12.75">
      <c r="A51" s="62" t="s">
        <v>47</v>
      </c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</row>
    <row r="52" spans="1:102" ht="21">
      <c r="A52" s="62" t="s">
        <v>48</v>
      </c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</row>
    <row r="53" spans="1:102" ht="21">
      <c r="A53" s="65" t="s">
        <v>49</v>
      </c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</row>
  </sheetData>
  <sheetProtection/>
  <printOptions/>
  <pageMargins left="0.7480314960629921" right="0.7480314960629921" top="0.4724409448818898" bottom="0.4724409448818898" header="0.5118110236220472" footer="0.5118110236220472"/>
  <pageSetup horizontalDpi="600" verticalDpi="600" orientation="portrait" pageOrder="overThenDown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DJ53"/>
  <sheetViews>
    <sheetView showGridLines="0" zoomScalePageLayoutView="0" workbookViewId="0" topLeftCell="A1">
      <pane xSplit="1" ySplit="7" topLeftCell="DG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J8" sqref="DJ8"/>
    </sheetView>
  </sheetViews>
  <sheetFormatPr defaultColWidth="9.140625" defaultRowHeight="15"/>
  <cols>
    <col min="1" max="1" width="34.57421875" style="3" bestFit="1" customWidth="1"/>
    <col min="2" max="57" width="9.8515625" style="3" customWidth="1"/>
    <col min="58" max="58" width="6.8515625" style="3" bestFit="1" customWidth="1"/>
    <col min="59" max="59" width="8.421875" style="3" bestFit="1" customWidth="1"/>
    <col min="60" max="60" width="7.8515625" style="3" bestFit="1" customWidth="1"/>
    <col min="61" max="61" width="9.57421875" style="3" bestFit="1" customWidth="1"/>
    <col min="62" max="62" width="6.8515625" style="3" bestFit="1" customWidth="1"/>
    <col min="63" max="65" width="7.8515625" style="3" customWidth="1"/>
    <col min="66" max="66" width="6.8515625" style="3" bestFit="1" customWidth="1"/>
    <col min="67" max="69" width="7.8515625" style="3" customWidth="1"/>
    <col min="70" max="70" width="6.8515625" style="3" bestFit="1" customWidth="1"/>
    <col min="71" max="77" width="7.8515625" style="3" customWidth="1"/>
    <col min="78" max="78" width="6.8515625" style="3" bestFit="1" customWidth="1"/>
    <col min="79" max="82" width="7.8515625" style="3" customWidth="1"/>
    <col min="83" max="83" width="8.421875" style="3" bestFit="1" customWidth="1"/>
    <col min="84" max="84" width="7.8515625" style="3" customWidth="1"/>
    <col min="85" max="85" width="7.7109375" style="3" bestFit="1" customWidth="1"/>
    <col min="86" max="86" width="6.8515625" style="3" bestFit="1" customWidth="1"/>
    <col min="87" max="94" width="7.8515625" style="3" customWidth="1"/>
    <col min="95" max="95" width="8.421875" style="3" bestFit="1" customWidth="1"/>
    <col min="96" max="96" width="7.8515625" style="3" bestFit="1" customWidth="1"/>
    <col min="97" max="97" width="9.140625" style="3" customWidth="1"/>
    <col min="98" max="98" width="6.8515625" style="3" bestFit="1" customWidth="1"/>
    <col min="99" max="101" width="7.8515625" style="3" customWidth="1"/>
    <col min="102" max="102" width="6.8515625" style="3" bestFit="1" customWidth="1"/>
    <col min="103" max="16384" width="9.140625" style="3" customWidth="1"/>
  </cols>
  <sheetData>
    <row r="1" spans="1:62" ht="12.75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2.75">
      <c r="A2" s="4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2.75">
      <c r="A3" s="6" t="s">
        <v>183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2" ht="12.75">
      <c r="A4" s="6" t="s">
        <v>184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114" s="14" customFormat="1" ht="12.75">
      <c r="A5" s="7" t="s">
        <v>4</v>
      </c>
      <c r="B5" s="8">
        <v>1998</v>
      </c>
      <c r="C5" s="9"/>
      <c r="D5" s="9"/>
      <c r="E5" s="10"/>
      <c r="F5" s="9"/>
      <c r="G5" s="11"/>
      <c r="H5" s="8">
        <v>1999</v>
      </c>
      <c r="I5" s="9"/>
      <c r="J5" s="9"/>
      <c r="K5" s="10"/>
      <c r="L5" s="9"/>
      <c r="M5" s="11"/>
      <c r="N5" s="8">
        <v>2000</v>
      </c>
      <c r="O5" s="9"/>
      <c r="P5" s="9"/>
      <c r="Q5" s="10"/>
      <c r="R5" s="9"/>
      <c r="S5" s="11"/>
      <c r="T5" s="8">
        <v>2001</v>
      </c>
      <c r="U5" s="9"/>
      <c r="V5" s="9"/>
      <c r="W5" s="10"/>
      <c r="X5" s="9"/>
      <c r="Y5" s="11"/>
      <c r="Z5" s="8">
        <v>2002</v>
      </c>
      <c r="AA5" s="9"/>
      <c r="AB5" s="9"/>
      <c r="AC5" s="10"/>
      <c r="AD5" s="9"/>
      <c r="AE5" s="11"/>
      <c r="AF5" s="8">
        <v>2003</v>
      </c>
      <c r="AG5" s="9"/>
      <c r="AH5" s="9"/>
      <c r="AI5" s="10"/>
      <c r="AJ5" s="9"/>
      <c r="AK5" s="11"/>
      <c r="AL5" s="8">
        <v>2004</v>
      </c>
      <c r="AM5" s="9"/>
      <c r="AN5" s="9"/>
      <c r="AO5" s="10"/>
      <c r="AP5" s="9"/>
      <c r="AQ5" s="11"/>
      <c r="AR5" s="8">
        <v>2005</v>
      </c>
      <c r="AS5" s="9"/>
      <c r="AT5" s="9"/>
      <c r="AU5" s="10"/>
      <c r="AV5" s="9"/>
      <c r="AW5" s="11"/>
      <c r="AX5" s="8">
        <v>2006</v>
      </c>
      <c r="AY5" s="9"/>
      <c r="AZ5" s="9"/>
      <c r="BA5" s="10"/>
      <c r="BB5" s="9"/>
      <c r="BC5" s="11"/>
      <c r="BD5" s="8">
        <v>2007</v>
      </c>
      <c r="BE5" s="9"/>
      <c r="BF5" s="9"/>
      <c r="BG5" s="10"/>
      <c r="BH5" s="10"/>
      <c r="BI5" s="9"/>
      <c r="BJ5" s="11"/>
      <c r="BK5" s="8">
        <v>2008</v>
      </c>
      <c r="BL5" s="9"/>
      <c r="BM5" s="9"/>
      <c r="BN5" s="10"/>
      <c r="BO5" s="10"/>
      <c r="BP5" s="9"/>
      <c r="BQ5" s="9"/>
      <c r="BR5" s="12"/>
      <c r="BS5" s="8">
        <v>2009</v>
      </c>
      <c r="BT5" s="9"/>
      <c r="BU5" s="9"/>
      <c r="BV5" s="10"/>
      <c r="BW5" s="10"/>
      <c r="BX5" s="9"/>
      <c r="BY5" s="9"/>
      <c r="BZ5" s="12"/>
      <c r="CA5" s="8">
        <v>2010</v>
      </c>
      <c r="CB5" s="9"/>
      <c r="CC5" s="9"/>
      <c r="CD5" s="10"/>
      <c r="CE5" s="13"/>
      <c r="CF5" s="9"/>
      <c r="CG5" s="9"/>
      <c r="CH5" s="12"/>
      <c r="CI5" s="8">
        <v>2011</v>
      </c>
      <c r="CJ5" s="9"/>
      <c r="CK5" s="9"/>
      <c r="CL5" s="10"/>
      <c r="CM5" s="10"/>
      <c r="CN5" s="9"/>
      <c r="CO5" s="9"/>
      <c r="CP5" s="12"/>
      <c r="CQ5" s="8">
        <v>2012</v>
      </c>
      <c r="CR5" s="9"/>
      <c r="CS5" s="9"/>
      <c r="CT5" s="10"/>
      <c r="CU5" s="10"/>
      <c r="CV5" s="9"/>
      <c r="CW5" s="9"/>
      <c r="CX5" s="12"/>
      <c r="CY5" s="10">
        <v>2013</v>
      </c>
      <c r="CZ5" s="9"/>
      <c r="DA5" s="9"/>
      <c r="DB5" s="10"/>
      <c r="DC5" s="10"/>
      <c r="DD5" s="9"/>
      <c r="DE5" s="9"/>
      <c r="DF5" s="12"/>
      <c r="DG5" s="10">
        <v>2014</v>
      </c>
      <c r="DH5" s="9"/>
      <c r="DI5" s="9"/>
      <c r="DJ5" s="12"/>
    </row>
    <row r="6" spans="1:114" s="14" customFormat="1" ht="19.5">
      <c r="A6" s="15"/>
      <c r="B6" s="16" t="s">
        <v>5</v>
      </c>
      <c r="C6" s="17"/>
      <c r="D6" s="18"/>
      <c r="E6" s="16" t="s">
        <v>6</v>
      </c>
      <c r="F6" s="17"/>
      <c r="G6" s="18"/>
      <c r="H6" s="16" t="s">
        <v>5</v>
      </c>
      <c r="I6" s="17"/>
      <c r="J6" s="18"/>
      <c r="K6" s="16" t="s">
        <v>6</v>
      </c>
      <c r="L6" s="17"/>
      <c r="M6" s="18"/>
      <c r="N6" s="16" t="s">
        <v>5</v>
      </c>
      <c r="O6" s="17"/>
      <c r="P6" s="18"/>
      <c r="Q6" s="16" t="s">
        <v>6</v>
      </c>
      <c r="R6" s="17"/>
      <c r="S6" s="18"/>
      <c r="T6" s="16" t="s">
        <v>5</v>
      </c>
      <c r="U6" s="17"/>
      <c r="V6" s="18"/>
      <c r="W6" s="16" t="s">
        <v>6</v>
      </c>
      <c r="X6" s="17"/>
      <c r="Y6" s="18"/>
      <c r="Z6" s="16" t="s">
        <v>5</v>
      </c>
      <c r="AA6" s="17"/>
      <c r="AB6" s="18"/>
      <c r="AC6" s="16" t="s">
        <v>6</v>
      </c>
      <c r="AD6" s="17"/>
      <c r="AE6" s="18"/>
      <c r="AF6" s="16" t="s">
        <v>5</v>
      </c>
      <c r="AG6" s="17"/>
      <c r="AH6" s="18"/>
      <c r="AI6" s="16" t="s">
        <v>6</v>
      </c>
      <c r="AJ6" s="17"/>
      <c r="AK6" s="18"/>
      <c r="AL6" s="16" t="s">
        <v>5</v>
      </c>
      <c r="AM6" s="17"/>
      <c r="AN6" s="18"/>
      <c r="AO6" s="16" t="s">
        <v>6</v>
      </c>
      <c r="AP6" s="17"/>
      <c r="AQ6" s="18"/>
      <c r="AR6" s="16" t="s">
        <v>5</v>
      </c>
      <c r="AS6" s="17"/>
      <c r="AT6" s="18"/>
      <c r="AU6" s="16" t="s">
        <v>6</v>
      </c>
      <c r="AV6" s="17"/>
      <c r="AW6" s="18"/>
      <c r="AX6" s="16" t="s">
        <v>5</v>
      </c>
      <c r="AY6" s="17"/>
      <c r="AZ6" s="18"/>
      <c r="BA6" s="16" t="s">
        <v>6</v>
      </c>
      <c r="BB6" s="17"/>
      <c r="BC6" s="18"/>
      <c r="BD6" s="16" t="s">
        <v>5</v>
      </c>
      <c r="BE6" s="17"/>
      <c r="BF6" s="18"/>
      <c r="BG6" s="16" t="s">
        <v>6</v>
      </c>
      <c r="BH6" s="19"/>
      <c r="BI6" s="17"/>
      <c r="BJ6" s="18"/>
      <c r="BK6" s="20" t="s">
        <v>5</v>
      </c>
      <c r="BL6" s="21"/>
      <c r="BM6" s="21"/>
      <c r="BN6" s="22"/>
      <c r="BO6" s="20" t="s">
        <v>6</v>
      </c>
      <c r="BP6" s="21"/>
      <c r="BQ6" s="21"/>
      <c r="BR6" s="22"/>
      <c r="BS6" s="20" t="s">
        <v>5</v>
      </c>
      <c r="BT6" s="21"/>
      <c r="BU6" s="21"/>
      <c r="BV6" s="22"/>
      <c r="BW6" s="20" t="s">
        <v>6</v>
      </c>
      <c r="BX6" s="21"/>
      <c r="BY6" s="21"/>
      <c r="BZ6" s="22"/>
      <c r="CA6" s="20" t="s">
        <v>5</v>
      </c>
      <c r="CB6" s="21"/>
      <c r="CC6" s="21"/>
      <c r="CD6" s="22"/>
      <c r="CE6" s="20" t="s">
        <v>6</v>
      </c>
      <c r="CF6" s="21"/>
      <c r="CG6" s="21"/>
      <c r="CH6" s="22"/>
      <c r="CI6" s="20" t="s">
        <v>5</v>
      </c>
      <c r="CJ6" s="21"/>
      <c r="CK6" s="21"/>
      <c r="CL6" s="22"/>
      <c r="CM6" s="20" t="s">
        <v>6</v>
      </c>
      <c r="CN6" s="21"/>
      <c r="CO6" s="21"/>
      <c r="CP6" s="22"/>
      <c r="CQ6" s="20" t="s">
        <v>5</v>
      </c>
      <c r="CR6" s="21"/>
      <c r="CS6" s="21"/>
      <c r="CT6" s="22"/>
      <c r="CU6" s="20" t="s">
        <v>6</v>
      </c>
      <c r="CV6" s="21"/>
      <c r="CW6" s="21"/>
      <c r="CX6" s="22"/>
      <c r="CY6" s="20" t="s">
        <v>5</v>
      </c>
      <c r="CZ6" s="21"/>
      <c r="DA6" s="21"/>
      <c r="DB6" s="22"/>
      <c r="DC6" s="20" t="s">
        <v>6</v>
      </c>
      <c r="DD6" s="21"/>
      <c r="DE6" s="21"/>
      <c r="DF6" s="22"/>
      <c r="DG6" s="20" t="s">
        <v>5</v>
      </c>
      <c r="DH6" s="21"/>
      <c r="DI6" s="21"/>
      <c r="DJ6" s="22"/>
    </row>
    <row r="7" spans="1:114" ht="88.5">
      <c r="A7" s="23"/>
      <c r="B7" s="24" t="s">
        <v>7</v>
      </c>
      <c r="C7" s="24" t="s">
        <v>8</v>
      </c>
      <c r="D7" s="25"/>
      <c r="E7" s="24" t="s">
        <v>7</v>
      </c>
      <c r="F7" s="24" t="s">
        <v>8</v>
      </c>
      <c r="G7" s="25"/>
      <c r="H7" s="24" t="s">
        <v>7</v>
      </c>
      <c r="I7" s="24" t="s">
        <v>8</v>
      </c>
      <c r="J7" s="25"/>
      <c r="K7" s="24" t="s">
        <v>7</v>
      </c>
      <c r="L7" s="24" t="s">
        <v>8</v>
      </c>
      <c r="M7" s="25"/>
      <c r="N7" s="24" t="s">
        <v>7</v>
      </c>
      <c r="O7" s="24" t="s">
        <v>8</v>
      </c>
      <c r="P7" s="25"/>
      <c r="Q7" s="24" t="s">
        <v>7</v>
      </c>
      <c r="R7" s="24" t="s">
        <v>8</v>
      </c>
      <c r="S7" s="25"/>
      <c r="T7" s="24" t="s">
        <v>7</v>
      </c>
      <c r="U7" s="24" t="s">
        <v>8</v>
      </c>
      <c r="V7" s="25"/>
      <c r="W7" s="24" t="s">
        <v>7</v>
      </c>
      <c r="X7" s="24" t="s">
        <v>8</v>
      </c>
      <c r="Y7" s="25"/>
      <c r="Z7" s="24" t="s">
        <v>7</v>
      </c>
      <c r="AA7" s="24" t="s">
        <v>8</v>
      </c>
      <c r="AB7" s="25"/>
      <c r="AC7" s="24" t="s">
        <v>7</v>
      </c>
      <c r="AD7" s="24" t="s">
        <v>8</v>
      </c>
      <c r="AE7" s="25"/>
      <c r="AF7" s="24" t="s">
        <v>7</v>
      </c>
      <c r="AG7" s="24" t="s">
        <v>8</v>
      </c>
      <c r="AH7" s="25"/>
      <c r="AI7" s="24" t="s">
        <v>7</v>
      </c>
      <c r="AJ7" s="24" t="s">
        <v>8</v>
      </c>
      <c r="AK7" s="25"/>
      <c r="AL7" s="24" t="s">
        <v>7</v>
      </c>
      <c r="AM7" s="24" t="s">
        <v>8</v>
      </c>
      <c r="AN7" s="25"/>
      <c r="AO7" s="24" t="s">
        <v>7</v>
      </c>
      <c r="AP7" s="24" t="s">
        <v>8</v>
      </c>
      <c r="AQ7" s="25"/>
      <c r="AR7" s="24" t="s">
        <v>7</v>
      </c>
      <c r="AS7" s="24" t="s">
        <v>8</v>
      </c>
      <c r="AT7" s="25"/>
      <c r="AU7" s="24" t="s">
        <v>7</v>
      </c>
      <c r="AV7" s="24" t="s">
        <v>8</v>
      </c>
      <c r="AW7" s="25"/>
      <c r="AX7" s="24" t="s">
        <v>7</v>
      </c>
      <c r="AY7" s="24" t="s">
        <v>8</v>
      </c>
      <c r="AZ7" s="25"/>
      <c r="BA7" s="24" t="s">
        <v>7</v>
      </c>
      <c r="BB7" s="24" t="s">
        <v>8</v>
      </c>
      <c r="BC7" s="25"/>
      <c r="BD7" s="24" t="s">
        <v>7</v>
      </c>
      <c r="BE7" s="24" t="s">
        <v>8</v>
      </c>
      <c r="BF7" s="25"/>
      <c r="BG7" s="24" t="s">
        <v>7</v>
      </c>
      <c r="BH7" s="24" t="s">
        <v>9</v>
      </c>
      <c r="BI7" s="26" t="s">
        <v>10</v>
      </c>
      <c r="BJ7" s="25"/>
      <c r="BK7" s="27" t="s">
        <v>11</v>
      </c>
      <c r="BL7" s="27" t="s">
        <v>12</v>
      </c>
      <c r="BM7" s="27" t="s">
        <v>13</v>
      </c>
      <c r="BN7" s="28"/>
      <c r="BO7" s="27" t="s">
        <v>11</v>
      </c>
      <c r="BP7" s="27" t="s">
        <v>12</v>
      </c>
      <c r="BQ7" s="27" t="s">
        <v>13</v>
      </c>
      <c r="BR7" s="28"/>
      <c r="BS7" s="27" t="s">
        <v>11</v>
      </c>
      <c r="BT7" s="27" t="s">
        <v>12</v>
      </c>
      <c r="BU7" s="27" t="s">
        <v>13</v>
      </c>
      <c r="BV7" s="28"/>
      <c r="BW7" s="27" t="s">
        <v>11</v>
      </c>
      <c r="BX7" s="27" t="s">
        <v>12</v>
      </c>
      <c r="BY7" s="27" t="s">
        <v>13</v>
      </c>
      <c r="BZ7" s="28"/>
      <c r="CA7" s="27" t="s">
        <v>11</v>
      </c>
      <c r="CB7" s="27" t="s">
        <v>12</v>
      </c>
      <c r="CC7" s="27" t="s">
        <v>13</v>
      </c>
      <c r="CD7" s="28"/>
      <c r="CE7" s="27" t="s">
        <v>11</v>
      </c>
      <c r="CF7" s="27" t="s">
        <v>12</v>
      </c>
      <c r="CG7" s="27" t="s">
        <v>13</v>
      </c>
      <c r="CH7" s="28"/>
      <c r="CI7" s="27" t="s">
        <v>11</v>
      </c>
      <c r="CJ7" s="27" t="s">
        <v>12</v>
      </c>
      <c r="CK7" s="27" t="s">
        <v>13</v>
      </c>
      <c r="CL7" s="28"/>
      <c r="CM7" s="27" t="s">
        <v>11</v>
      </c>
      <c r="CN7" s="27" t="s">
        <v>12</v>
      </c>
      <c r="CO7" s="27" t="s">
        <v>13</v>
      </c>
      <c r="CP7" s="28"/>
      <c r="CQ7" s="27" t="s">
        <v>11</v>
      </c>
      <c r="CR7" s="27" t="s">
        <v>12</v>
      </c>
      <c r="CS7" s="27" t="s">
        <v>13</v>
      </c>
      <c r="CT7" s="28"/>
      <c r="CU7" s="27" t="s">
        <v>11</v>
      </c>
      <c r="CV7" s="27" t="s">
        <v>12</v>
      </c>
      <c r="CW7" s="27" t="s">
        <v>13</v>
      </c>
      <c r="CX7" s="28"/>
      <c r="CY7" s="27" t="s">
        <v>11</v>
      </c>
      <c r="CZ7" s="27" t="s">
        <v>12</v>
      </c>
      <c r="DA7" s="27" t="s">
        <v>13</v>
      </c>
      <c r="DB7" s="28"/>
      <c r="DC7" s="27" t="s">
        <v>11</v>
      </c>
      <c r="DD7" s="27" t="s">
        <v>12</v>
      </c>
      <c r="DE7" s="27" t="s">
        <v>13</v>
      </c>
      <c r="DF7" s="28"/>
      <c r="DG7" s="27" t="s">
        <v>11</v>
      </c>
      <c r="DH7" s="27" t="s">
        <v>12</v>
      </c>
      <c r="DI7" s="27" t="s">
        <v>13</v>
      </c>
      <c r="DJ7" s="28"/>
    </row>
    <row r="8" spans="1:114" s="31" customFormat="1" ht="19.5">
      <c r="A8" s="29" t="s">
        <v>14</v>
      </c>
      <c r="B8" s="30">
        <v>7736.865470316047</v>
      </c>
      <c r="C8" s="30">
        <v>24098.75299514516</v>
      </c>
      <c r="D8" s="30">
        <v>31835.61846546121</v>
      </c>
      <c r="E8" s="30">
        <v>7741.987808834326</v>
      </c>
      <c r="F8" s="30">
        <v>23250.72139600799</v>
      </c>
      <c r="G8" s="30">
        <v>30992.709204842322</v>
      </c>
      <c r="H8" s="30">
        <v>9218.786461090147</v>
      </c>
      <c r="I8" s="30">
        <v>24134.324790410978</v>
      </c>
      <c r="J8" s="30">
        <v>33353.11125150113</v>
      </c>
      <c r="K8" s="30">
        <v>10329.48019647014</v>
      </c>
      <c r="L8" s="30">
        <v>40118.15527515495</v>
      </c>
      <c r="M8" s="30">
        <v>50447.350897262964</v>
      </c>
      <c r="N8" s="30">
        <v>10486.138382820815</v>
      </c>
      <c r="O8" s="30">
        <v>47553.798783160026</v>
      </c>
      <c r="P8" s="30">
        <v>58040.07945316191</v>
      </c>
      <c r="Q8" s="30">
        <v>14532.928099441664</v>
      </c>
      <c r="R8" s="30">
        <v>81229.04821258843</v>
      </c>
      <c r="S8" s="30">
        <v>95761.69173766795</v>
      </c>
      <c r="T8" s="30">
        <v>16847.371386617036</v>
      </c>
      <c r="U8" s="30">
        <v>71731.80573815745</v>
      </c>
      <c r="V8" s="30">
        <v>88579.31941195554</v>
      </c>
      <c r="W8" s="30">
        <v>19967.01783142953</v>
      </c>
      <c r="X8" s="30">
        <v>84951.70773074712</v>
      </c>
      <c r="Y8" s="30">
        <v>104918.72556217665</v>
      </c>
      <c r="Z8" s="30">
        <v>20980.38713496224</v>
      </c>
      <c r="AA8" s="30">
        <v>78460.99339218331</v>
      </c>
      <c r="AB8" s="30">
        <v>99441.5228143266</v>
      </c>
      <c r="AC8" s="30">
        <v>24187.967057671838</v>
      </c>
      <c r="AD8" s="30">
        <v>110218.7807696029</v>
      </c>
      <c r="AE8" s="30">
        <v>134406.8901144558</v>
      </c>
      <c r="AF8" s="30">
        <v>24043.118707349415</v>
      </c>
      <c r="AG8" s="30">
        <v>120023.22126794953</v>
      </c>
      <c r="AH8" s="30">
        <v>144066.3399752989</v>
      </c>
      <c r="AI8" s="30">
        <v>26957.871611430783</v>
      </c>
      <c r="AJ8" s="30">
        <v>134636.96848623516</v>
      </c>
      <c r="AK8" s="30">
        <v>161594.69781048488</v>
      </c>
      <c r="AL8" s="30">
        <v>26950.045816472302</v>
      </c>
      <c r="AM8" s="30">
        <v>148482.08035241687</v>
      </c>
      <c r="AN8" s="30">
        <v>175432.1261688892</v>
      </c>
      <c r="AO8" s="30">
        <v>31357.24896272645</v>
      </c>
      <c r="AP8" s="30">
        <v>171238.92294295423</v>
      </c>
      <c r="AQ8" s="30">
        <v>202596.17190568068</v>
      </c>
      <c r="AR8" s="30">
        <v>30458.84770149288</v>
      </c>
      <c r="AS8" s="30">
        <v>150027.60371312627</v>
      </c>
      <c r="AT8" s="30">
        <v>180486.45141461917</v>
      </c>
      <c r="AU8" s="30">
        <v>36605.51163624567</v>
      </c>
      <c r="AV8" s="30">
        <v>153118.36586018294</v>
      </c>
      <c r="AW8" s="30">
        <v>189723.73520924753</v>
      </c>
      <c r="AX8" s="30">
        <v>39239.8165064513</v>
      </c>
      <c r="AY8" s="30">
        <v>178076.81800331242</v>
      </c>
      <c r="AZ8" s="30">
        <v>217316.6345097638</v>
      </c>
      <c r="BA8" s="30">
        <v>43026.64754326954</v>
      </c>
      <c r="BB8" s="30">
        <v>204453.44648009972</v>
      </c>
      <c r="BC8" s="30">
        <v>247480.09402336922</v>
      </c>
      <c r="BD8" s="30">
        <v>44715.16952094752</v>
      </c>
      <c r="BE8" s="30">
        <v>221668.4879425843</v>
      </c>
      <c r="BF8" s="30">
        <v>266383.6574635318</v>
      </c>
      <c r="BG8" s="30">
        <v>51920.59236999221</v>
      </c>
      <c r="BH8" s="30">
        <v>51268.91708072236</v>
      </c>
      <c r="BI8" s="30">
        <v>204110.107512194</v>
      </c>
      <c r="BJ8" s="30">
        <v>307299.7592500896</v>
      </c>
      <c r="BK8" s="30">
        <v>49911.92423492183</v>
      </c>
      <c r="BL8" s="30">
        <v>47813.33060141946</v>
      </c>
      <c r="BM8" s="30">
        <v>147053.23248017937</v>
      </c>
      <c r="BN8" s="30">
        <v>244778.48731652068</v>
      </c>
      <c r="BO8" s="30">
        <v>51647.116407988564</v>
      </c>
      <c r="BP8" s="30">
        <v>69497.32784673963</v>
      </c>
      <c r="BQ8" s="30">
        <v>145593.22371528906</v>
      </c>
      <c r="BR8" s="30">
        <v>266737.8102571983</v>
      </c>
      <c r="BS8" s="30">
        <v>41498.625505830925</v>
      </c>
      <c r="BT8" s="30">
        <v>36269.4293145742</v>
      </c>
      <c r="BU8" s="30">
        <v>94712.60835168837</v>
      </c>
      <c r="BV8" s="30">
        <v>172480.6631720935</v>
      </c>
      <c r="BW8" s="30">
        <v>33802.311882117916</v>
      </c>
      <c r="BX8" s="30">
        <v>38579.31941195554</v>
      </c>
      <c r="BY8" s="30">
        <v>90281.35867183453</v>
      </c>
      <c r="BZ8" s="30">
        <v>162662.989965908</v>
      </c>
      <c r="CA8" s="30">
        <v>30049.060620030625</v>
      </c>
      <c r="CB8" s="30">
        <v>31923.551943358314</v>
      </c>
      <c r="CC8" s="30">
        <v>106176.68652995714</v>
      </c>
      <c r="CD8" s="30">
        <v>168149.29909334608</v>
      </c>
      <c r="CE8" s="30">
        <v>32996.53957575654</v>
      </c>
      <c r="CF8" s="30">
        <v>38628.97763814663</v>
      </c>
      <c r="CG8" s="30">
        <v>126006.68180602271</v>
      </c>
      <c r="CH8" s="30">
        <v>197632.19901992587</v>
      </c>
      <c r="CI8" s="30">
        <v>33262.33202998277</v>
      </c>
      <c r="CJ8" s="30">
        <v>38300.009675528316</v>
      </c>
      <c r="CK8" s="30">
        <v>113415.97372809486</v>
      </c>
      <c r="CL8" s="30">
        <v>184978.31543360595</v>
      </c>
      <c r="CM8" s="30">
        <v>39708.368193692695</v>
      </c>
      <c r="CN8" s="30">
        <v>48767.935299173034</v>
      </c>
      <c r="CO8" s="30">
        <v>142120.4204870775</v>
      </c>
      <c r="CP8" s="30">
        <v>230596.72397994323</v>
      </c>
      <c r="CQ8" s="30">
        <v>34461.670679165174</v>
      </c>
      <c r="CR8" s="30">
        <v>41388.068366144755</v>
      </c>
      <c r="CS8" s="30">
        <v>134668.8408147933</v>
      </c>
      <c r="CT8" s="30">
        <v>210518.57986010323</v>
      </c>
      <c r="CU8" s="30">
        <v>36249.08224768214</v>
      </c>
      <c r="CV8" s="30">
        <v>48312.33174540838</v>
      </c>
      <c r="CW8" s="30">
        <v>177309.46323583814</v>
      </c>
      <c r="CX8" s="30">
        <v>261870.87722892864</v>
      </c>
      <c r="CY8" s="30">
        <v>35487.13439308826</v>
      </c>
      <c r="CZ8" s="30">
        <v>49624.64641635505</v>
      </c>
      <c r="DA8" s="30">
        <v>176304.63116316922</v>
      </c>
      <c r="DB8" s="30">
        <v>261416.41197261252</v>
      </c>
      <c r="DC8" s="30">
        <v>41506.166726427284</v>
      </c>
      <c r="DD8" s="30">
        <v>56089.17991360323</v>
      </c>
      <c r="DE8" s="30">
        <v>199348.60928509233</v>
      </c>
      <c r="DF8" s="30">
        <v>296943.95592512283</v>
      </c>
      <c r="DG8" s="30" t="s">
        <v>23</v>
      </c>
      <c r="DH8" s="30">
        <f>DH9+DH15+DH19+DH20+DH23</f>
        <v>81650.90000000001</v>
      </c>
      <c r="DI8" s="30">
        <f>DI9+DI15+DI19+DI23</f>
        <v>132005.9</v>
      </c>
      <c r="DJ8" s="30">
        <f>SUM(DH8:DI8)</f>
        <v>213656.8</v>
      </c>
    </row>
    <row r="9" spans="1:114" ht="19.5" customHeight="1">
      <c r="A9" s="32" t="s">
        <v>15</v>
      </c>
      <c r="B9" s="33">
        <v>7722.494465028656</v>
      </c>
      <c r="C9" s="33">
        <v>24057.774286998938</v>
      </c>
      <c r="D9" s="33">
        <v>31780.26875202759</v>
      </c>
      <c r="E9" s="33">
        <v>7727.616803546935</v>
      </c>
      <c r="F9" s="33">
        <v>23209.742687861766</v>
      </c>
      <c r="G9" s="33">
        <v>30937.359491408704</v>
      </c>
      <c r="H9" s="33">
        <v>9208.114922510402</v>
      </c>
      <c r="I9" s="33">
        <v>24087.51230784116</v>
      </c>
      <c r="J9" s="33">
        <v>33295.627230351565</v>
      </c>
      <c r="K9" s="33">
        <v>10259.901764930193</v>
      </c>
      <c r="L9" s="33">
        <v>40065.50901816154</v>
      </c>
      <c r="M9" s="33">
        <v>50325.410783091735</v>
      </c>
      <c r="N9" s="33">
        <v>10450.424300373932</v>
      </c>
      <c r="O9" s="33">
        <v>47468.56876170312</v>
      </c>
      <c r="P9" s="33">
        <v>57918.99306207705</v>
      </c>
      <c r="Q9" s="33">
        <v>14482.4161501642</v>
      </c>
      <c r="R9" s="33">
        <v>81133.57351409497</v>
      </c>
      <c r="S9" s="33">
        <v>95615.8473770781</v>
      </c>
      <c r="T9" s="33">
        <v>16802.5509245821</v>
      </c>
      <c r="U9" s="33">
        <v>71630.21269087825</v>
      </c>
      <c r="V9" s="33">
        <v>88432.76361546035</v>
      </c>
      <c r="W9" s="33">
        <v>19902.84631276999</v>
      </c>
      <c r="X9" s="33">
        <v>84860.21707332342</v>
      </c>
      <c r="Y9" s="33">
        <v>104763.20567327448</v>
      </c>
      <c r="Z9" s="33">
        <v>20901.986898196366</v>
      </c>
      <c r="AA9" s="33">
        <v>78377.18624253705</v>
      </c>
      <c r="AB9" s="33">
        <v>99279.17314073342</v>
      </c>
      <c r="AC9" s="33">
        <v>24087.51230784116</v>
      </c>
      <c r="AD9" s="33">
        <v>110128.00154808452</v>
      </c>
      <c r="AE9" s="33">
        <v>134215.5138559257</v>
      </c>
      <c r="AF9" s="33">
        <v>23918.475136737983</v>
      </c>
      <c r="AG9" s="33">
        <v>119922.05508221353</v>
      </c>
      <c r="AH9" s="33">
        <v>143840.53021895152</v>
      </c>
      <c r="AI9" s="33">
        <v>26788.123004422287</v>
      </c>
      <c r="AJ9" s="33">
        <v>134522.71187984134</v>
      </c>
      <c r="AK9" s="33">
        <v>161310.69259708255</v>
      </c>
      <c r="AL9" s="33">
        <v>26748.567168086694</v>
      </c>
      <c r="AM9" s="33">
        <v>148363.4128434101</v>
      </c>
      <c r="AN9" s="33">
        <v>175111.9800114968</v>
      </c>
      <c r="AO9" s="33">
        <v>31090.318211051734</v>
      </c>
      <c r="AP9" s="33">
        <v>171106.45357738432</v>
      </c>
      <c r="AQ9" s="33">
        <v>202196.77178843605</v>
      </c>
      <c r="AR9" s="33">
        <v>30180.391688152034</v>
      </c>
      <c r="AS9" s="33">
        <v>149874.36041912113</v>
      </c>
      <c r="AT9" s="33">
        <v>180054.75210727315</v>
      </c>
      <c r="AU9" s="33">
        <v>36206.82295490635</v>
      </c>
      <c r="AV9" s="33">
        <v>152957.2967712193</v>
      </c>
      <c r="AW9" s="33">
        <v>189164.11972612562</v>
      </c>
      <c r="AX9" s="33">
        <v>38799.153106698315</v>
      </c>
      <c r="AY9" s="33">
        <v>177900.80876033715</v>
      </c>
      <c r="AZ9" s="33">
        <v>216699.96186703548</v>
      </c>
      <c r="BA9" s="33">
        <v>42404.852562022985</v>
      </c>
      <c r="BB9" s="33">
        <v>204222.65667241506</v>
      </c>
      <c r="BC9" s="33">
        <v>246627.50923443804</v>
      </c>
      <c r="BD9" s="33">
        <v>43962.47033312275</v>
      </c>
      <c r="BE9" s="33">
        <v>221403.83378580658</v>
      </c>
      <c r="BF9" s="33">
        <v>265366.3041189293</v>
      </c>
      <c r="BG9" s="33">
        <v>50974.09804155924</v>
      </c>
      <c r="BH9" s="33">
        <v>51099.168473713864</v>
      </c>
      <c r="BI9" s="33">
        <v>203970.80836193307</v>
      </c>
      <c r="BJ9" s="33">
        <v>306044.0748772062</v>
      </c>
      <c r="BK9" s="55">
        <v>48894.28631595722</v>
      </c>
      <c r="BL9" s="55">
        <v>47637.46364562524</v>
      </c>
      <c r="BM9" s="55">
        <v>146854.88414977718</v>
      </c>
      <c r="BN9" s="55">
        <v>243386.49182417858</v>
      </c>
      <c r="BO9" s="34">
        <v>50602.586211803005</v>
      </c>
      <c r="BP9" s="34">
        <v>69313.91967034906</v>
      </c>
      <c r="BQ9" s="34">
        <v>145395.4445336111</v>
      </c>
      <c r="BR9" s="34">
        <v>265311.95041576313</v>
      </c>
      <c r="BS9" s="34">
        <v>40650.024757969506</v>
      </c>
      <c r="BT9" s="34">
        <v>36118.74718982818</v>
      </c>
      <c r="BU9" s="34">
        <v>94554.52729352708</v>
      </c>
      <c r="BV9" s="34">
        <v>171323.29924132474</v>
      </c>
      <c r="BW9" s="34">
        <v>33005.36138098247</v>
      </c>
      <c r="BX9" s="34">
        <v>38434.61334881418</v>
      </c>
      <c r="BY9" s="34">
        <v>90119.29357260345</v>
      </c>
      <c r="BZ9" s="34">
        <v>161559.2683024001</v>
      </c>
      <c r="CA9" s="34">
        <v>29289.81622187694</v>
      </c>
      <c r="CB9" s="34">
        <v>31776.71157250101</v>
      </c>
      <c r="CC9" s="34">
        <v>106015.6174409935</v>
      </c>
      <c r="CD9" s="34">
        <v>167082.14523537146</v>
      </c>
      <c r="CE9" s="34">
        <v>32154.768612586155</v>
      </c>
      <c r="CF9" s="34">
        <v>38469.189133812564</v>
      </c>
      <c r="CG9" s="34">
        <v>125821.99304500259</v>
      </c>
      <c r="CH9" s="34">
        <v>196445.9507914013</v>
      </c>
      <c r="CI9" s="34">
        <v>32409.604953870505</v>
      </c>
      <c r="CJ9" s="34">
        <v>38114.89405296498</v>
      </c>
      <c r="CK9" s="34">
        <v>113221.89401312456</v>
      </c>
      <c r="CL9" s="34">
        <v>183746.39301996006</v>
      </c>
      <c r="CM9" s="34">
        <v>38753.90578312019</v>
      </c>
      <c r="CN9" s="34">
        <v>48588.65345103329</v>
      </c>
      <c r="CO9" s="34">
        <v>141895.89131535965</v>
      </c>
      <c r="CP9" s="34">
        <v>229238.4505495131</v>
      </c>
      <c r="CQ9" s="34">
        <v>33486.007478614236</v>
      </c>
      <c r="CR9" s="34">
        <v>41193.84636399337</v>
      </c>
      <c r="CS9" s="34">
        <v>134435.6321250306</v>
      </c>
      <c r="CT9" s="34">
        <v>209115.48596763817</v>
      </c>
      <c r="CU9" s="34">
        <v>35157.45499456463</v>
      </c>
      <c r="CV9" s="34">
        <v>48086.948850604145</v>
      </c>
      <c r="CW9" s="34">
        <v>177060.17609461528</v>
      </c>
      <c r="CX9" s="34">
        <v>260304.57993978405</v>
      </c>
      <c r="CY9" s="35">
        <v>34370.60688328468</v>
      </c>
      <c r="CZ9" s="35">
        <v>49370.94837251922</v>
      </c>
      <c r="DA9" s="35">
        <v>176036.562114046</v>
      </c>
      <c r="DB9" s="35">
        <v>259778.11736984988</v>
      </c>
      <c r="DC9" s="35">
        <v>40221.59805578796</v>
      </c>
      <c r="DD9" s="35">
        <v>55816.69996186703</v>
      </c>
      <c r="DE9" s="35">
        <v>199065.7423691385</v>
      </c>
      <c r="DF9" s="35">
        <v>295104.04038679344</v>
      </c>
      <c r="DG9" s="33" t="s">
        <v>23</v>
      </c>
      <c r="DH9" s="35">
        <f>DH10+DH11</f>
        <v>79965.70000000001</v>
      </c>
      <c r="DI9" s="35">
        <f>DI10+DI11</f>
        <v>131768.6</v>
      </c>
      <c r="DJ9" s="35">
        <f aca="true" t="shared" si="0" ref="DJ9:DJ23">SUM(DH9:DI9)</f>
        <v>211734.30000000002</v>
      </c>
    </row>
    <row r="10" spans="1:114" ht="19.5" customHeight="1">
      <c r="A10" s="36" t="s">
        <v>16</v>
      </c>
      <c r="B10" s="37">
        <v>7070.961462939881</v>
      </c>
      <c r="C10" s="37">
        <v>14519.410817240652</v>
      </c>
      <c r="D10" s="37">
        <v>21590.372280180534</v>
      </c>
      <c r="E10" s="37">
        <v>7075.941514277096</v>
      </c>
      <c r="F10" s="37">
        <v>13490.389923790986</v>
      </c>
      <c r="G10" s="37">
        <v>20566.331438068082</v>
      </c>
      <c r="H10" s="37">
        <v>8256.92511710235</v>
      </c>
      <c r="I10" s="37">
        <v>17143.186436047603</v>
      </c>
      <c r="J10" s="37">
        <v>25400.111553149953</v>
      </c>
      <c r="K10" s="37">
        <v>8775.13503053483</v>
      </c>
      <c r="L10" s="37">
        <v>28766.199395564054</v>
      </c>
      <c r="M10" s="37">
        <v>37541.33442609889</v>
      </c>
      <c r="N10" s="37">
        <v>8899.209452422012</v>
      </c>
      <c r="O10" s="37">
        <v>30254.523309486</v>
      </c>
      <c r="P10" s="37">
        <v>39153.73276190802</v>
      </c>
      <c r="Q10" s="37">
        <v>10322.365837416975</v>
      </c>
      <c r="R10" s="37">
        <v>50210.4427407926</v>
      </c>
      <c r="S10" s="37">
        <v>60532.808578209566</v>
      </c>
      <c r="T10" s="37">
        <v>11032.521158103824</v>
      </c>
      <c r="U10" s="37">
        <v>41307.676108844</v>
      </c>
      <c r="V10" s="37">
        <v>52340.05497976677</v>
      </c>
      <c r="W10" s="37">
        <v>12246.088525392572</v>
      </c>
      <c r="X10" s="37">
        <v>46169.6290857764</v>
      </c>
      <c r="Y10" s="37">
        <v>58415.85989835004</v>
      </c>
      <c r="Z10" s="37">
        <v>13549.581391113314</v>
      </c>
      <c r="AA10" s="37">
        <v>42205.65050853438</v>
      </c>
      <c r="AB10" s="37">
        <v>55755.2318996477</v>
      </c>
      <c r="AC10" s="37">
        <v>15278.37064103221</v>
      </c>
      <c r="AD10" s="37">
        <v>46592.22201353436</v>
      </c>
      <c r="AE10" s="37">
        <v>61870.73494174763</v>
      </c>
      <c r="AF10" s="37">
        <v>14280.5106402354</v>
      </c>
      <c r="AG10" s="37">
        <v>50532.58091871987</v>
      </c>
      <c r="AH10" s="37">
        <v>64813.091558955275</v>
      </c>
      <c r="AI10" s="37">
        <v>14996.215160983716</v>
      </c>
      <c r="AJ10" s="37">
        <v>58187.91583428666</v>
      </c>
      <c r="AK10" s="37">
        <v>73184.13099527037</v>
      </c>
      <c r="AL10" s="37">
        <v>14467.333708971493</v>
      </c>
      <c r="AM10" s="37">
        <v>59665.85278399099</v>
      </c>
      <c r="AN10" s="37">
        <v>74133.18649296247</v>
      </c>
      <c r="AO10" s="37">
        <v>16045.44083414437</v>
      </c>
      <c r="AP10" s="37">
        <v>55705.28909909449</v>
      </c>
      <c r="AQ10" s="37">
        <v>71750.58764605779</v>
      </c>
      <c r="AR10" s="37">
        <v>14704.099578260797</v>
      </c>
      <c r="AS10" s="37">
        <v>37432.34244540441</v>
      </c>
      <c r="AT10" s="37">
        <v>52136.58431084627</v>
      </c>
      <c r="AU10" s="37">
        <v>17147.88191302269</v>
      </c>
      <c r="AV10" s="37">
        <v>55891.54301910633</v>
      </c>
      <c r="AW10" s="37">
        <v>73039.42493212901</v>
      </c>
      <c r="AX10" s="37">
        <v>18125.963995651706</v>
      </c>
      <c r="AY10" s="37">
        <v>80495.84236856934</v>
      </c>
      <c r="AZ10" s="37">
        <v>98621.80636422105</v>
      </c>
      <c r="BA10" s="37">
        <v>17651.151672443524</v>
      </c>
      <c r="BB10" s="37">
        <v>86562.11404602136</v>
      </c>
      <c r="BC10" s="37">
        <v>104213.2657184649</v>
      </c>
      <c r="BD10" s="37">
        <v>16554.686655169862</v>
      </c>
      <c r="BE10" s="37">
        <v>84944.73565887503</v>
      </c>
      <c r="BF10" s="37">
        <v>101499.42231404487</v>
      </c>
      <c r="BG10" s="37">
        <v>18380.231188211794</v>
      </c>
      <c r="BH10" s="37">
        <v>16472.30237733422</v>
      </c>
      <c r="BI10" s="37">
        <v>60979.021178024035</v>
      </c>
      <c r="BJ10" s="37">
        <v>95831.55474357004</v>
      </c>
      <c r="BK10" s="44">
        <v>16467.322325997007</v>
      </c>
      <c r="BL10" s="44">
        <v>16487.953967251182</v>
      </c>
      <c r="BM10" s="44">
        <v>39001.91233971349</v>
      </c>
      <c r="BN10" s="44">
        <v>71957.18863296168</v>
      </c>
      <c r="BO10" s="38">
        <v>15580.588613610624</v>
      </c>
      <c r="BP10" s="38">
        <v>32647.366833427244</v>
      </c>
      <c r="BQ10" s="38">
        <v>16991.508301034144</v>
      </c>
      <c r="BR10" s="38">
        <v>65219.46374807201</v>
      </c>
      <c r="BS10" s="38">
        <v>12336.298598186693</v>
      </c>
      <c r="BT10" s="38">
        <v>15117.443839249636</v>
      </c>
      <c r="BU10" s="38">
        <v>36693.018252599584</v>
      </c>
      <c r="BV10" s="38">
        <v>64146.76069003591</v>
      </c>
      <c r="BW10" s="38">
        <v>6289.377977359263</v>
      </c>
      <c r="BX10" s="38">
        <v>11855.510213373858</v>
      </c>
      <c r="BY10" s="38">
        <v>25791.97044979824</v>
      </c>
      <c r="BZ10" s="38">
        <v>43936.85864053136</v>
      </c>
      <c r="CA10" s="38">
        <v>5157.768026362969</v>
      </c>
      <c r="CB10" s="38">
        <v>7233.595710895214</v>
      </c>
      <c r="CC10" s="38">
        <v>23733.501801355713</v>
      </c>
      <c r="CD10" s="38">
        <v>36124.8655386139</v>
      </c>
      <c r="CE10" s="38">
        <v>5520.4580508932795</v>
      </c>
      <c r="CF10" s="38">
        <v>8507.492842954793</v>
      </c>
      <c r="CG10" s="38">
        <v>21841.93601630042</v>
      </c>
      <c r="CH10" s="38">
        <v>35869.88691014849</v>
      </c>
      <c r="CI10" s="38">
        <v>6028.565574470264</v>
      </c>
      <c r="CJ10" s="38">
        <v>6956.420282183938</v>
      </c>
      <c r="CK10" s="38">
        <v>16731.549621231523</v>
      </c>
      <c r="CL10" s="38">
        <v>29716.53547788573</v>
      </c>
      <c r="CM10" s="38">
        <v>6705.852556331494</v>
      </c>
      <c r="CN10" s="38">
        <v>10624.726097176454</v>
      </c>
      <c r="CO10" s="38">
        <v>20599.768925617955</v>
      </c>
      <c r="CP10" s="38">
        <v>37930.3475791259</v>
      </c>
      <c r="CQ10" s="38">
        <v>4380.7377305763775</v>
      </c>
      <c r="CR10" s="38">
        <v>6658.044063494232</v>
      </c>
      <c r="CS10" s="38">
        <v>19125.10458107808</v>
      </c>
      <c r="CT10" s="38">
        <v>30163.886375148693</v>
      </c>
      <c r="CU10" s="38">
        <v>3897.815038047592</v>
      </c>
      <c r="CV10" s="38">
        <v>7894.6619541152295</v>
      </c>
      <c r="CW10" s="38">
        <v>17178.900518494487</v>
      </c>
      <c r="CX10" s="38">
        <v>28971.377510657305</v>
      </c>
      <c r="CY10" s="39">
        <v>3824.252565437874</v>
      </c>
      <c r="CZ10" s="39">
        <v>7462.251210863911</v>
      </c>
      <c r="DA10" s="39">
        <v>15867.439570634204</v>
      </c>
      <c r="DB10" s="39">
        <v>27153.94334693599</v>
      </c>
      <c r="DC10" s="39">
        <v>3300.3511647628643</v>
      </c>
      <c r="DD10" s="39">
        <v>10145.78744571744</v>
      </c>
      <c r="DE10" s="39">
        <v>19077.72294978401</v>
      </c>
      <c r="DF10" s="39">
        <v>32523.861560264315</v>
      </c>
      <c r="DG10" s="37" t="s">
        <v>23</v>
      </c>
      <c r="DH10" s="39">
        <v>9553</v>
      </c>
      <c r="DI10" s="39">
        <v>15299.3</v>
      </c>
      <c r="DJ10" s="39">
        <f t="shared" si="0"/>
        <v>24852.3</v>
      </c>
    </row>
    <row r="11" spans="1:114" ht="19.5" customHeight="1">
      <c r="A11" s="36" t="s">
        <v>17</v>
      </c>
      <c r="B11" s="37">
        <v>651.5330020887758</v>
      </c>
      <c r="C11" s="37">
        <v>9538.363469758284</v>
      </c>
      <c r="D11" s="37">
        <v>10189.896471847058</v>
      </c>
      <c r="E11" s="37">
        <v>651.6752892698391</v>
      </c>
      <c r="F11" s="37">
        <v>9719.35276407078</v>
      </c>
      <c r="G11" s="37">
        <v>10371.028053340618</v>
      </c>
      <c r="H11" s="37">
        <v>951.1898054080511</v>
      </c>
      <c r="I11" s="37">
        <v>6944.325871793559</v>
      </c>
      <c r="J11" s="37">
        <v>7895.51567720161</v>
      </c>
      <c r="K11" s="37">
        <v>1484.766734395365</v>
      </c>
      <c r="L11" s="37">
        <v>11299.30962259748</v>
      </c>
      <c r="M11" s="37">
        <v>12784.076356992848</v>
      </c>
      <c r="N11" s="37">
        <v>1551.2148479519185</v>
      </c>
      <c r="O11" s="37">
        <v>17214.187739398185</v>
      </c>
      <c r="P11" s="37">
        <v>18765.260300169037</v>
      </c>
      <c r="Q11" s="37">
        <v>4159.908025566161</v>
      </c>
      <c r="R11" s="37">
        <v>30923.130773302375</v>
      </c>
      <c r="S11" s="37">
        <v>35083.03879886853</v>
      </c>
      <c r="T11" s="37">
        <v>5770.029766478278</v>
      </c>
      <c r="U11" s="37">
        <v>30322.536582034252</v>
      </c>
      <c r="V11" s="37">
        <v>36092.70863569359</v>
      </c>
      <c r="W11" s="37">
        <v>7656.75778737742</v>
      </c>
      <c r="X11" s="37">
        <v>38690.58798754703</v>
      </c>
      <c r="Y11" s="37">
        <v>46347.34577492445</v>
      </c>
      <c r="Z11" s="37">
        <v>7352.405507083056</v>
      </c>
      <c r="AA11" s="37">
        <v>36171.67802118372</v>
      </c>
      <c r="AB11" s="37">
        <v>43524.083528266776</v>
      </c>
      <c r="AC11" s="37">
        <v>8809.141666808955</v>
      </c>
      <c r="AD11" s="37">
        <v>63535.77953455017</v>
      </c>
      <c r="AE11" s="37">
        <v>72344.92120135913</v>
      </c>
      <c r="AF11" s="37">
        <v>9637.964496502582</v>
      </c>
      <c r="AG11" s="37">
        <v>69389.47416349367</v>
      </c>
      <c r="AH11" s="37">
        <v>79027.43865999625</v>
      </c>
      <c r="AI11" s="37">
        <v>11791.907843438568</v>
      </c>
      <c r="AJ11" s="37">
        <v>76334.79604555467</v>
      </c>
      <c r="AK11" s="37">
        <v>88126.70388899324</v>
      </c>
      <c r="AL11" s="37">
        <v>12281.09117193414</v>
      </c>
      <c r="AM11" s="37">
        <v>88697.56005941913</v>
      </c>
      <c r="AN11" s="37">
        <v>100978.79351853434</v>
      </c>
      <c r="AO11" s="37">
        <v>15044.877376907361</v>
      </c>
      <c r="AP11" s="37">
        <v>115401.30676547089</v>
      </c>
      <c r="AQ11" s="37">
        <v>130446.18414237826</v>
      </c>
      <c r="AR11" s="37">
        <v>15476.292109891236</v>
      </c>
      <c r="AS11" s="37">
        <v>112442.0179737167</v>
      </c>
      <c r="AT11" s="37">
        <v>127918.31008360795</v>
      </c>
      <c r="AU11" s="37">
        <v>19058.941041883656</v>
      </c>
      <c r="AV11" s="37">
        <v>97065.75375211296</v>
      </c>
      <c r="AW11" s="37">
        <v>116124.69479399662</v>
      </c>
      <c r="AX11" s="37">
        <v>20673.18911104661</v>
      </c>
      <c r="AY11" s="37">
        <v>97404.96639176784</v>
      </c>
      <c r="AZ11" s="37">
        <v>118078.2977899955</v>
      </c>
      <c r="BA11" s="37">
        <v>24753.843176760518</v>
      </c>
      <c r="BB11" s="37">
        <v>117660.54262639371</v>
      </c>
      <c r="BC11" s="37">
        <v>142414.3858031542</v>
      </c>
      <c r="BD11" s="37">
        <v>27407.925965133953</v>
      </c>
      <c r="BE11" s="37">
        <v>136459.09812693155</v>
      </c>
      <c r="BF11" s="37">
        <v>163866.88180488444</v>
      </c>
      <c r="BG11" s="37">
        <v>32593.724566166387</v>
      </c>
      <c r="BH11" s="37">
        <v>34626.86609637965</v>
      </c>
      <c r="BI11" s="37">
        <v>142991.78718390904</v>
      </c>
      <c r="BJ11" s="37">
        <v>210212.52013363614</v>
      </c>
      <c r="BK11" s="44">
        <v>32426.963989960215</v>
      </c>
      <c r="BL11" s="44">
        <v>31149.509678374056</v>
      </c>
      <c r="BM11" s="44">
        <v>107852.9718100637</v>
      </c>
      <c r="BN11" s="44">
        <v>171429.44547839797</v>
      </c>
      <c r="BO11" s="38">
        <v>35021.997598192385</v>
      </c>
      <c r="BP11" s="38">
        <v>36666.552836921815</v>
      </c>
      <c r="BQ11" s="38">
        <v>128403.93623257695</v>
      </c>
      <c r="BR11" s="38">
        <v>200092.48666769112</v>
      </c>
      <c r="BS11" s="38">
        <v>28313.726159782815</v>
      </c>
      <c r="BT11" s="38">
        <v>21001.30335057854</v>
      </c>
      <c r="BU11" s="38">
        <v>57861.50904092749</v>
      </c>
      <c r="BV11" s="38">
        <v>107176.53855128885</v>
      </c>
      <c r="BW11" s="38">
        <v>26715.9834036232</v>
      </c>
      <c r="BX11" s="38">
        <v>26579.103135440324</v>
      </c>
      <c r="BY11" s="38">
        <v>64327.323122805225</v>
      </c>
      <c r="BZ11" s="38">
        <v>117622.40966186875</v>
      </c>
      <c r="CA11" s="38">
        <v>24132.04819551397</v>
      </c>
      <c r="CB11" s="38">
        <v>24543.1158616058</v>
      </c>
      <c r="CC11" s="38">
        <v>82282.11563963779</v>
      </c>
      <c r="CD11" s="38">
        <v>130957.27969675754</v>
      </c>
      <c r="CE11" s="38">
        <v>26634.310561692877</v>
      </c>
      <c r="CF11" s="38">
        <v>29961.696290857766</v>
      </c>
      <c r="CG11" s="38">
        <v>103980.05702870215</v>
      </c>
      <c r="CH11" s="38">
        <v>160576.0638812528</v>
      </c>
      <c r="CI11" s="38">
        <v>26381.039379400238</v>
      </c>
      <c r="CJ11" s="38">
        <v>31158.473770781042</v>
      </c>
      <c r="CK11" s="38">
        <v>96490.34439189303</v>
      </c>
      <c r="CL11" s="38">
        <v>154029.8575420743</v>
      </c>
      <c r="CM11" s="38">
        <v>32048.053226788692</v>
      </c>
      <c r="CN11" s="38">
        <v>37963.92735385684</v>
      </c>
      <c r="CO11" s="38">
        <v>121296.12238974168</v>
      </c>
      <c r="CP11" s="38">
        <v>191308.1029703872</v>
      </c>
      <c r="CQ11" s="38">
        <v>29105.26974803786</v>
      </c>
      <c r="CR11" s="38">
        <v>34535.80230049914</v>
      </c>
      <c r="CS11" s="38">
        <v>115310.52754395251</v>
      </c>
      <c r="CT11" s="38">
        <v>178951.5995924895</v>
      </c>
      <c r="CU11" s="38">
        <v>31259.639956517036</v>
      </c>
      <c r="CV11" s="38">
        <v>40192.28689648892</v>
      </c>
      <c r="CW11" s="38">
        <v>159881.2755761208</v>
      </c>
      <c r="CX11" s="38">
        <v>231333.20242912674</v>
      </c>
      <c r="CY11" s="39">
        <v>30546.3543178468</v>
      </c>
      <c r="CZ11" s="39">
        <v>41908.69716165531</v>
      </c>
      <c r="DA11" s="39">
        <v>160169.1225434118</v>
      </c>
      <c r="DB11" s="39">
        <v>232624.1740229139</v>
      </c>
      <c r="DC11" s="39">
        <v>36921.24689102509</v>
      </c>
      <c r="DD11" s="39">
        <v>45670.9125161496</v>
      </c>
      <c r="DE11" s="39">
        <v>179988.01941935447</v>
      </c>
      <c r="DF11" s="39">
        <v>262580.1788265292</v>
      </c>
      <c r="DG11" s="37" t="s">
        <v>23</v>
      </c>
      <c r="DH11" s="39">
        <f>DH12+DH13+DH14</f>
        <v>70412.70000000001</v>
      </c>
      <c r="DI11" s="39">
        <f>DI12+DI13+DI14</f>
        <v>116469.3</v>
      </c>
      <c r="DJ11" s="39">
        <f t="shared" si="0"/>
        <v>186882</v>
      </c>
    </row>
    <row r="12" spans="1:114" ht="19.5" customHeight="1">
      <c r="A12" s="40" t="s">
        <v>18</v>
      </c>
      <c r="B12" s="37">
        <v>642.4266225007257</v>
      </c>
      <c r="C12" s="37">
        <v>9435.632125030592</v>
      </c>
      <c r="D12" s="37">
        <v>10078.201034712381</v>
      </c>
      <c r="E12" s="37">
        <v>642.568909681789</v>
      </c>
      <c r="F12" s="37">
        <v>9616.62141934309</v>
      </c>
      <c r="G12" s="37">
        <v>10259.190329024877</v>
      </c>
      <c r="H12" s="37">
        <v>852.3002145690691</v>
      </c>
      <c r="I12" s="37">
        <v>6803.034700997718</v>
      </c>
      <c r="J12" s="37">
        <v>7655.334915566787</v>
      </c>
      <c r="K12" s="37">
        <v>1258.103254961554</v>
      </c>
      <c r="L12" s="37">
        <v>11057.279127608836</v>
      </c>
      <c r="M12" s="37">
        <v>12315.38238257039</v>
      </c>
      <c r="N12" s="37">
        <v>1446.0646211461517</v>
      </c>
      <c r="O12" s="37">
        <v>16847.229099435972</v>
      </c>
      <c r="P12" s="37">
        <v>18293.293720582125</v>
      </c>
      <c r="Q12" s="37">
        <v>4042.2365268268254</v>
      </c>
      <c r="R12" s="37">
        <v>30608.39152879039</v>
      </c>
      <c r="S12" s="37">
        <v>34650.77034279828</v>
      </c>
      <c r="T12" s="37">
        <v>5512.347681572672</v>
      </c>
      <c r="U12" s="37">
        <v>30084.34784093432</v>
      </c>
      <c r="V12" s="37">
        <v>35596.69552250699</v>
      </c>
      <c r="W12" s="37">
        <v>7332.058440191006</v>
      </c>
      <c r="X12" s="37">
        <v>38407.0096356879</v>
      </c>
      <c r="Y12" s="37">
        <v>45739.06807587891</v>
      </c>
      <c r="Z12" s="37">
        <v>7065.4122628784135</v>
      </c>
      <c r="AA12" s="37">
        <v>35808.27656074809</v>
      </c>
      <c r="AB12" s="37">
        <v>42873.6888236265</v>
      </c>
      <c r="AC12" s="37">
        <v>8532.393099640867</v>
      </c>
      <c r="AD12" s="37">
        <v>63228.58151063455</v>
      </c>
      <c r="AE12" s="37">
        <v>71761.11689745648</v>
      </c>
      <c r="AF12" s="37">
        <v>9343.003170158394</v>
      </c>
      <c r="AG12" s="37">
        <v>69160.53408916284</v>
      </c>
      <c r="AH12" s="37">
        <v>78503.53725932124</v>
      </c>
      <c r="AI12" s="37">
        <v>11468.346793700663</v>
      </c>
      <c r="AJ12" s="37">
        <v>76102.29879169726</v>
      </c>
      <c r="AK12" s="37">
        <v>87570.50329821686</v>
      </c>
      <c r="AL12" s="37">
        <v>11936.898480942054</v>
      </c>
      <c r="AM12" s="37">
        <v>88536.0641089123</v>
      </c>
      <c r="AN12" s="37">
        <v>100473.10487703541</v>
      </c>
      <c r="AO12" s="37">
        <v>14665.966613735834</v>
      </c>
      <c r="AP12" s="37">
        <v>115195.70178883444</v>
      </c>
      <c r="AQ12" s="37">
        <v>129861.66840257029</v>
      </c>
      <c r="AR12" s="37">
        <v>15062.805561721334</v>
      </c>
      <c r="AS12" s="37">
        <v>111956.53411192879</v>
      </c>
      <c r="AT12" s="37">
        <v>127019.4819608312</v>
      </c>
      <c r="AU12" s="37">
        <v>18482.535671396294</v>
      </c>
      <c r="AV12" s="37">
        <v>96621.5331728334</v>
      </c>
      <c r="AW12" s="37">
        <v>115104.0688442297</v>
      </c>
      <c r="AX12" s="37">
        <v>20052.247852886438</v>
      </c>
      <c r="AY12" s="37">
        <v>97054.3707776279</v>
      </c>
      <c r="AZ12" s="37">
        <v>117106.61863051435</v>
      </c>
      <c r="BA12" s="37">
        <v>24076.129333356097</v>
      </c>
      <c r="BB12" s="37">
        <v>117295.86058132851</v>
      </c>
      <c r="BC12" s="37">
        <v>141371.98991468461</v>
      </c>
      <c r="BD12" s="37">
        <v>26594.18557663303</v>
      </c>
      <c r="BE12" s="37">
        <v>135949.710018725</v>
      </c>
      <c r="BF12" s="37">
        <v>162543.89559535802</v>
      </c>
      <c r="BG12" s="37">
        <v>32161.88297163932</v>
      </c>
      <c r="BH12" s="37">
        <v>34590.29829084638</v>
      </c>
      <c r="BI12" s="37">
        <v>142929.03853706014</v>
      </c>
      <c r="BJ12" s="37">
        <v>209681.2197995458</v>
      </c>
      <c r="BK12" s="44">
        <v>31996.82984160591</v>
      </c>
      <c r="BL12" s="44">
        <v>31128.73574993882</v>
      </c>
      <c r="BM12" s="44">
        <v>107699.15936733427</v>
      </c>
      <c r="BN12" s="44">
        <v>170824.724958879</v>
      </c>
      <c r="BO12" s="38">
        <v>34710.673246025915</v>
      </c>
      <c r="BP12" s="38">
        <v>36637.09939044172</v>
      </c>
      <c r="BQ12" s="38">
        <v>128232.0533178525</v>
      </c>
      <c r="BR12" s="38">
        <v>199579.9682415012</v>
      </c>
      <c r="BS12" s="38">
        <v>28030.859243829007</v>
      </c>
      <c r="BT12" s="38">
        <v>20969.2887348393</v>
      </c>
      <c r="BU12" s="38">
        <v>57815.83485580617</v>
      </c>
      <c r="BV12" s="38">
        <v>106816.12512165554</v>
      </c>
      <c r="BW12" s="38">
        <v>26468.119134210963</v>
      </c>
      <c r="BX12" s="38">
        <v>26520.338529661185</v>
      </c>
      <c r="BY12" s="38">
        <v>64306.12233282679</v>
      </c>
      <c r="BZ12" s="38">
        <v>117294.57999669894</v>
      </c>
      <c r="CA12" s="38">
        <v>23984.35410157028</v>
      </c>
      <c r="CB12" s="38">
        <v>24503.133163727016</v>
      </c>
      <c r="CC12" s="38">
        <v>82172.98137176226</v>
      </c>
      <c r="CD12" s="38">
        <v>130660.46863705954</v>
      </c>
      <c r="CE12" s="38">
        <v>26489.31992418939</v>
      </c>
      <c r="CF12" s="38">
        <v>29934.661726455743</v>
      </c>
      <c r="CG12" s="38">
        <v>103908.34428944628</v>
      </c>
      <c r="CH12" s="38">
        <v>160332.3259400914</v>
      </c>
      <c r="CI12" s="38">
        <v>26244.01682403629</v>
      </c>
      <c r="CJ12" s="38">
        <v>31045.64003619786</v>
      </c>
      <c r="CK12" s="38">
        <v>96475.54652506245</v>
      </c>
      <c r="CL12" s="38">
        <v>153765.2033852966</v>
      </c>
      <c r="CM12" s="38">
        <v>31908.8963637088</v>
      </c>
      <c r="CN12" s="38">
        <v>37869.59095281188</v>
      </c>
      <c r="CO12" s="38">
        <v>121267.94952789115</v>
      </c>
      <c r="CP12" s="38">
        <v>191046.43684441183</v>
      </c>
      <c r="CQ12" s="38">
        <v>28981.62218769387</v>
      </c>
      <c r="CR12" s="38">
        <v>34491.97784873165</v>
      </c>
      <c r="CS12" s="38">
        <v>115294.16451813023</v>
      </c>
      <c r="CT12" s="38">
        <v>178767.76455455576</v>
      </c>
      <c r="CU12" s="38">
        <v>31134.85409872454</v>
      </c>
      <c r="CV12" s="38">
        <v>40083.15262861338</v>
      </c>
      <c r="CW12" s="38">
        <v>159804.29821116556</v>
      </c>
      <c r="CX12" s="38">
        <v>231022.3049385035</v>
      </c>
      <c r="CY12" s="39">
        <v>30413.88495227688</v>
      </c>
      <c r="CZ12" s="39">
        <v>41827.59346844924</v>
      </c>
      <c r="DA12" s="39">
        <v>160128.42840962773</v>
      </c>
      <c r="DB12" s="39">
        <v>232369.90683035384</v>
      </c>
      <c r="DC12" s="39">
        <v>36774.833381710974</v>
      </c>
      <c r="DD12" s="39">
        <v>45606.314135946865</v>
      </c>
      <c r="DE12" s="39">
        <v>179951.02475227803</v>
      </c>
      <c r="DF12" s="39">
        <v>262332.1722699359</v>
      </c>
      <c r="DG12" s="37" t="s">
        <v>23</v>
      </c>
      <c r="DH12" s="39">
        <v>70192</v>
      </c>
      <c r="DI12" s="39">
        <v>116101.6</v>
      </c>
      <c r="DJ12" s="39">
        <f t="shared" si="0"/>
        <v>186293.6</v>
      </c>
    </row>
    <row r="13" spans="1:114" ht="19.5" customHeight="1">
      <c r="A13" s="40" t="s">
        <v>19</v>
      </c>
      <c r="B13" s="37">
        <v>0.8537230863797018</v>
      </c>
      <c r="C13" s="41">
        <v>0</v>
      </c>
      <c r="D13" s="37">
        <v>0.9960102674429855</v>
      </c>
      <c r="E13" s="37">
        <v>0.8537230863797018</v>
      </c>
      <c r="F13" s="41">
        <v>0</v>
      </c>
      <c r="G13" s="37">
        <v>0.9960102674429855</v>
      </c>
      <c r="H13" s="37">
        <v>1.1382974485062693</v>
      </c>
      <c r="I13" s="37">
        <v>0.14228718106328367</v>
      </c>
      <c r="J13" s="37">
        <v>1.2805846295695529</v>
      </c>
      <c r="K13" s="37">
        <v>1.1382974485062693</v>
      </c>
      <c r="L13" s="41">
        <v>0</v>
      </c>
      <c r="M13" s="37">
        <v>1.1382974485062693</v>
      </c>
      <c r="N13" s="37">
        <v>3.699466707645375</v>
      </c>
      <c r="O13" s="37">
        <v>2.988030802328957</v>
      </c>
      <c r="P13" s="37">
        <v>6.829784691037615</v>
      </c>
      <c r="Q13" s="37">
        <v>7.683507777417318</v>
      </c>
      <c r="R13" s="37">
        <v>8.394943682733736</v>
      </c>
      <c r="S13" s="37">
        <v>16.078451460151054</v>
      </c>
      <c r="T13" s="37">
        <v>18.781907900353442</v>
      </c>
      <c r="U13" s="37">
        <v>20.63164125417613</v>
      </c>
      <c r="V13" s="37">
        <v>39.41354915452957</v>
      </c>
      <c r="W13" s="37">
        <v>34.433497817314645</v>
      </c>
      <c r="X13" s="37">
        <v>17.359036089720604</v>
      </c>
      <c r="Y13" s="37">
        <v>51.93482108809853</v>
      </c>
      <c r="Z13" s="37">
        <v>38.417538887086586</v>
      </c>
      <c r="AA13" s="37">
        <v>16.220738641214336</v>
      </c>
      <c r="AB13" s="37">
        <v>54.78056470936421</v>
      </c>
      <c r="AC13" s="37">
        <v>35.14493372263106</v>
      </c>
      <c r="AD13" s="37">
        <v>14.086430925265082</v>
      </c>
      <c r="AE13" s="37">
        <v>49.23136464789614</v>
      </c>
      <c r="AF13" s="37">
        <v>35.00264654156778</v>
      </c>
      <c r="AG13" s="37">
        <v>46.243333845567186</v>
      </c>
      <c r="AH13" s="37">
        <v>81.10369320607168</v>
      </c>
      <c r="AI13" s="37">
        <v>35.00264654156778</v>
      </c>
      <c r="AJ13" s="37">
        <v>93.34039077751406</v>
      </c>
      <c r="AK13" s="37">
        <v>128.20075013801855</v>
      </c>
      <c r="AL13" s="37">
        <v>25.753979772454343</v>
      </c>
      <c r="AM13" s="37">
        <v>9.106379588050155</v>
      </c>
      <c r="AN13" s="37">
        <v>34.860359360504496</v>
      </c>
      <c r="AO13" s="37">
        <v>25.61169259139106</v>
      </c>
      <c r="AP13" s="37">
        <v>10.671538579746274</v>
      </c>
      <c r="AQ13" s="37">
        <v>36.42551835220062</v>
      </c>
      <c r="AR13" s="37">
        <v>24.61568232394807</v>
      </c>
      <c r="AS13" s="37">
        <v>11.382974485062691</v>
      </c>
      <c r="AT13" s="37">
        <v>36.14094399007404</v>
      </c>
      <c r="AU13" s="37">
        <v>26.892277220960608</v>
      </c>
      <c r="AV13" s="37">
        <v>12.663559114632246</v>
      </c>
      <c r="AW13" s="37">
        <v>39.55583633559286</v>
      </c>
      <c r="AX13" s="37">
        <v>24.473395142884787</v>
      </c>
      <c r="AY13" s="37">
        <v>18.35504635716359</v>
      </c>
      <c r="AZ13" s="37">
        <v>42.82844150004838</v>
      </c>
      <c r="BA13" s="37">
        <v>31.018605471795837</v>
      </c>
      <c r="BB13" s="37">
        <v>32.15690292030211</v>
      </c>
      <c r="BC13" s="37">
        <v>63.17550839209794</v>
      </c>
      <c r="BD13" s="37">
        <v>44.67817485387106</v>
      </c>
      <c r="BE13" s="37">
        <v>53.49998007979465</v>
      </c>
      <c r="BF13" s="37">
        <v>98.17815493366572</v>
      </c>
      <c r="BG13" s="37">
        <v>17.643610451847174</v>
      </c>
      <c r="BH13" s="37">
        <v>13.65956938207523</v>
      </c>
      <c r="BI13" s="37">
        <v>1.7074461727594037</v>
      </c>
      <c r="BJ13" s="37">
        <v>33.010626006681804</v>
      </c>
      <c r="BK13" s="44">
        <v>16.505313003340902</v>
      </c>
      <c r="BL13" s="44">
        <v>10.956112941872842</v>
      </c>
      <c r="BM13" s="44">
        <v>3.5571795265820914</v>
      </c>
      <c r="BN13" s="44">
        <v>30.876318290732552</v>
      </c>
      <c r="BO13" s="38">
        <v>16.647600184404187</v>
      </c>
      <c r="BP13" s="38">
        <v>14.7978668305815</v>
      </c>
      <c r="BQ13" s="38">
        <v>2.418882078075822</v>
      </c>
      <c r="BR13" s="38">
        <v>33.86434909306151</v>
      </c>
      <c r="BS13" s="38">
        <v>12.521271933568963</v>
      </c>
      <c r="BT13" s="38">
        <v>14.513292468454932</v>
      </c>
      <c r="BU13" s="38">
        <v>2.2765948970125387</v>
      </c>
      <c r="BV13" s="38">
        <v>29.311159299036433</v>
      </c>
      <c r="BW13" s="38">
        <v>46.1010466645039</v>
      </c>
      <c r="BX13" s="38">
        <v>54.353703166174355</v>
      </c>
      <c r="BY13" s="38">
        <v>3.4148923455188074</v>
      </c>
      <c r="BZ13" s="38">
        <v>103.86964217619706</v>
      </c>
      <c r="CA13" s="38">
        <v>12.09441039037911</v>
      </c>
      <c r="CB13" s="38">
        <v>24.757969505011353</v>
      </c>
      <c r="CC13" s="38">
        <v>2.988030802328957</v>
      </c>
      <c r="CD13" s="38">
        <v>39.84041069771942</v>
      </c>
      <c r="CE13" s="38">
        <v>9.960102674429855</v>
      </c>
      <c r="CF13" s="38">
        <v>15.651589916961202</v>
      </c>
      <c r="CG13" s="38">
        <v>3.1303179833922408</v>
      </c>
      <c r="CH13" s="38">
        <v>28.742010574783297</v>
      </c>
      <c r="CI13" s="38">
        <v>7.683507777417318</v>
      </c>
      <c r="CJ13" s="38">
        <v>97.60900620941257</v>
      </c>
      <c r="CK13" s="38">
        <v>4.1263282508352255</v>
      </c>
      <c r="CL13" s="38">
        <v>109.41884223766513</v>
      </c>
      <c r="CM13" s="38">
        <v>7.541220596354033</v>
      </c>
      <c r="CN13" s="38">
        <v>74.98534442035049</v>
      </c>
      <c r="CO13" s="38">
        <v>5.1223385182782115</v>
      </c>
      <c r="CP13" s="38">
        <v>87.64890353498274</v>
      </c>
      <c r="CQ13" s="38">
        <v>5.1223385182782115</v>
      </c>
      <c r="CR13" s="38">
        <v>8.821805225923587</v>
      </c>
      <c r="CS13" s="38">
        <v>3.1303179833922408</v>
      </c>
      <c r="CT13" s="38">
        <v>17.074461727594038</v>
      </c>
      <c r="CU13" s="38">
        <v>6.545210328911048</v>
      </c>
      <c r="CV13" s="38">
        <v>9.106379588050155</v>
      </c>
      <c r="CW13" s="38">
        <v>8.394943682733736</v>
      </c>
      <c r="CX13" s="38">
        <v>24.046533599694936</v>
      </c>
      <c r="CY13" s="39">
        <v>6.2606359667844815</v>
      </c>
      <c r="CZ13" s="39">
        <v>10.244677036556423</v>
      </c>
      <c r="DA13" s="39">
        <v>8.394943682733736</v>
      </c>
      <c r="DB13" s="39">
        <v>24.900256686074638</v>
      </c>
      <c r="DC13" s="39">
        <v>6.829784691037615</v>
      </c>
      <c r="DD13" s="39">
        <v>13.374995019948663</v>
      </c>
      <c r="DE13" s="39">
        <v>2.845743621265673</v>
      </c>
      <c r="DF13" s="39">
        <v>23.05052333225195</v>
      </c>
      <c r="DG13" s="37" t="s">
        <v>23</v>
      </c>
      <c r="DH13" s="39">
        <v>15.6</v>
      </c>
      <c r="DI13" s="39">
        <v>1.7</v>
      </c>
      <c r="DJ13" s="39">
        <f t="shared" si="0"/>
        <v>17.3</v>
      </c>
    </row>
    <row r="14" spans="1:114" ht="19.5" customHeight="1">
      <c r="A14" s="40" t="s">
        <v>20</v>
      </c>
      <c r="B14" s="37">
        <v>8.110369320607168</v>
      </c>
      <c r="C14" s="37">
        <v>102.5890575466275</v>
      </c>
      <c r="D14" s="37">
        <v>110.84171404829797</v>
      </c>
      <c r="E14" s="37">
        <v>8.110369320607168</v>
      </c>
      <c r="F14" s="37">
        <v>102.5890575466275</v>
      </c>
      <c r="G14" s="37">
        <v>110.84171404829797</v>
      </c>
      <c r="H14" s="37">
        <v>97.75129339047587</v>
      </c>
      <c r="I14" s="37">
        <v>141.1488836147774</v>
      </c>
      <c r="J14" s="37">
        <v>238.90017700525325</v>
      </c>
      <c r="K14" s="37">
        <v>225.52518198530458</v>
      </c>
      <c r="L14" s="37">
        <v>242.03049498864547</v>
      </c>
      <c r="M14" s="37">
        <v>467.5556769739501</v>
      </c>
      <c r="N14" s="37">
        <v>101.45076009812124</v>
      </c>
      <c r="O14" s="37">
        <v>363.8283219788163</v>
      </c>
      <c r="P14" s="37">
        <v>465.2790820769375</v>
      </c>
      <c r="Q14" s="37">
        <v>109.98799096191826</v>
      </c>
      <c r="R14" s="37">
        <v>306.34430082924973</v>
      </c>
      <c r="S14" s="37">
        <v>416.332291791168</v>
      </c>
      <c r="T14" s="37">
        <v>238.90017700525325</v>
      </c>
      <c r="U14" s="37">
        <v>217.55709984576072</v>
      </c>
      <c r="V14" s="37">
        <v>456.45727685101394</v>
      </c>
      <c r="W14" s="37">
        <v>290.12356218803535</v>
      </c>
      <c r="X14" s="37">
        <v>266.0770285883404</v>
      </c>
      <c r="Y14" s="37">
        <v>556.3428779574391</v>
      </c>
      <c r="Z14" s="37">
        <v>248.57570531755653</v>
      </c>
      <c r="AA14" s="37">
        <v>347.03843461334884</v>
      </c>
      <c r="AB14" s="37">
        <v>595.6141399309054</v>
      </c>
      <c r="AC14" s="37">
        <v>241.60363344545564</v>
      </c>
      <c r="AD14" s="37">
        <v>293.11159299036433</v>
      </c>
      <c r="AE14" s="37">
        <v>534.5729392547566</v>
      </c>
      <c r="AF14" s="37">
        <v>259.9586798026192</v>
      </c>
      <c r="AG14" s="37">
        <v>182.83902766631948</v>
      </c>
      <c r="AH14" s="37">
        <v>442.7977074689387</v>
      </c>
      <c r="AI14" s="37">
        <v>288.55840319633927</v>
      </c>
      <c r="AJ14" s="37">
        <v>139.2991502609547</v>
      </c>
      <c r="AK14" s="37">
        <v>427.85755345729393</v>
      </c>
      <c r="AL14" s="37">
        <v>318.43871121962883</v>
      </c>
      <c r="AM14" s="37">
        <v>152.38957091877677</v>
      </c>
      <c r="AN14" s="37">
        <v>470.82828213840554</v>
      </c>
      <c r="AO14" s="37">
        <v>353.29907058013333</v>
      </c>
      <c r="AP14" s="37">
        <v>194.79115087563534</v>
      </c>
      <c r="AQ14" s="37">
        <v>548.0902214557686</v>
      </c>
      <c r="AR14" s="37">
        <v>388.7285786648909</v>
      </c>
      <c r="AS14" s="37">
        <v>473.9586001217979</v>
      </c>
      <c r="AT14" s="37">
        <v>862.6871787866887</v>
      </c>
      <c r="AU14" s="37">
        <v>549.5130932664015</v>
      </c>
      <c r="AV14" s="37">
        <v>431.55702016493933</v>
      </c>
      <c r="AW14" s="37">
        <v>981.0701134313408</v>
      </c>
      <c r="AX14" s="37">
        <v>596.467863017285</v>
      </c>
      <c r="AY14" s="37">
        <v>332.2405677827673</v>
      </c>
      <c r="AZ14" s="37">
        <v>928.7084308000525</v>
      </c>
      <c r="BA14" s="37">
        <v>646.5529507515608</v>
      </c>
      <c r="BB14" s="37">
        <v>332.5251421448939</v>
      </c>
      <c r="BC14" s="37">
        <v>979.0780928964548</v>
      </c>
      <c r="BD14" s="37">
        <v>768.9199264659848</v>
      </c>
      <c r="BE14" s="37">
        <v>455.88812812676076</v>
      </c>
      <c r="BF14" s="37">
        <v>1224.8080545927455</v>
      </c>
      <c r="BG14" s="37">
        <v>414.19798407521876</v>
      </c>
      <c r="BH14" s="37">
        <v>22.90823615118867</v>
      </c>
      <c r="BI14" s="37">
        <v>61.041200676148684</v>
      </c>
      <c r="BJ14" s="37">
        <v>498.2897080836193</v>
      </c>
      <c r="BK14" s="44">
        <v>413.6288353509656</v>
      </c>
      <c r="BL14" s="44">
        <v>9.960102674429855</v>
      </c>
      <c r="BM14" s="44">
        <v>150.25526320282754</v>
      </c>
      <c r="BN14" s="44">
        <v>573.7019140471597</v>
      </c>
      <c r="BO14" s="38">
        <v>294.53446480099717</v>
      </c>
      <c r="BP14" s="38">
        <v>14.655579649518216</v>
      </c>
      <c r="BQ14" s="38">
        <v>169.4640326463708</v>
      </c>
      <c r="BR14" s="38">
        <v>478.65407709688617</v>
      </c>
      <c r="BS14" s="38">
        <v>270.3456440202389</v>
      </c>
      <c r="BT14" s="38">
        <v>17.50132327078389</v>
      </c>
      <c r="BU14" s="38">
        <v>43.39759022430151</v>
      </c>
      <c r="BV14" s="38">
        <v>331.24455751532435</v>
      </c>
      <c r="BW14" s="38">
        <v>201.76322274773622</v>
      </c>
      <c r="BX14" s="38">
        <v>4.410902612961793</v>
      </c>
      <c r="BY14" s="38">
        <v>17.785897632910455</v>
      </c>
      <c r="BZ14" s="38">
        <v>223.96002299360848</v>
      </c>
      <c r="CA14" s="38">
        <v>135.59968355330932</v>
      </c>
      <c r="CB14" s="38">
        <v>15.367015554834635</v>
      </c>
      <c r="CC14" s="38">
        <v>106.14623707320959</v>
      </c>
      <c r="CD14" s="38">
        <v>257.1129361813535</v>
      </c>
      <c r="CE14" s="38">
        <v>135.0305348290562</v>
      </c>
      <c r="CF14" s="38">
        <v>11.382974485062691</v>
      </c>
      <c r="CG14" s="38">
        <v>68.58242127250273</v>
      </c>
      <c r="CH14" s="38">
        <v>214.99593058662163</v>
      </c>
      <c r="CI14" s="38">
        <v>129.33904758652486</v>
      </c>
      <c r="CJ14" s="38">
        <v>15.224728373771349</v>
      </c>
      <c r="CK14" s="38">
        <v>10.671538579746274</v>
      </c>
      <c r="CL14" s="38">
        <v>155.23531454004248</v>
      </c>
      <c r="CM14" s="38">
        <v>131.61564248353739</v>
      </c>
      <c r="CN14" s="38">
        <v>19.351056624606574</v>
      </c>
      <c r="CO14" s="38">
        <v>23.05052333225195</v>
      </c>
      <c r="CP14" s="38">
        <v>174.0172224403959</v>
      </c>
      <c r="CQ14" s="38">
        <v>118.52522182571528</v>
      </c>
      <c r="CR14" s="38">
        <v>35.00264654156778</v>
      </c>
      <c r="CS14" s="38">
        <v>13.23270783888538</v>
      </c>
      <c r="CT14" s="38">
        <v>166.76057620616845</v>
      </c>
      <c r="CU14" s="38">
        <v>118.2406474635887</v>
      </c>
      <c r="CV14" s="38">
        <v>100.0278882874884</v>
      </c>
      <c r="CW14" s="38">
        <v>68.58242127250273</v>
      </c>
      <c r="CX14" s="38">
        <v>286.8509570235798</v>
      </c>
      <c r="CY14" s="39">
        <v>126.2087296031326</v>
      </c>
      <c r="CZ14" s="39">
        <v>70.85901616951526</v>
      </c>
      <c r="DA14" s="39">
        <v>32.29919010136539</v>
      </c>
      <c r="DB14" s="39">
        <v>229.36693587401322</v>
      </c>
      <c r="DC14" s="39">
        <v>139.58372462308125</v>
      </c>
      <c r="DD14" s="39">
        <v>51.22338518278212</v>
      </c>
      <c r="DE14" s="39">
        <v>34.148923455188076</v>
      </c>
      <c r="DF14" s="39">
        <v>224.95603326105143</v>
      </c>
      <c r="DG14" s="37" t="s">
        <v>23</v>
      </c>
      <c r="DH14" s="39">
        <v>205.1</v>
      </c>
      <c r="DI14" s="39">
        <v>366</v>
      </c>
      <c r="DJ14" s="39">
        <f t="shared" si="0"/>
        <v>571.1</v>
      </c>
    </row>
    <row r="15" spans="1:114" ht="19.5" customHeight="1">
      <c r="A15" s="32" t="s">
        <v>21</v>
      </c>
      <c r="B15" s="37">
        <v>14.086430925265082</v>
      </c>
      <c r="C15" s="42">
        <v>26.03855413458091</v>
      </c>
      <c r="D15" s="37">
        <v>40.12498505984599</v>
      </c>
      <c r="E15" s="37">
        <v>14.086430925265082</v>
      </c>
      <c r="F15" s="42">
        <v>26.03855413458091</v>
      </c>
      <c r="G15" s="37">
        <v>40.12498505984599</v>
      </c>
      <c r="H15" s="37">
        <v>10.102389855493138</v>
      </c>
      <c r="I15" s="42">
        <v>27.034564402023893</v>
      </c>
      <c r="J15" s="37">
        <v>37.13695425751703</v>
      </c>
      <c r="K15" s="37">
        <v>68.724708453566</v>
      </c>
      <c r="L15" s="42">
        <v>34.860359360504496</v>
      </c>
      <c r="M15" s="37">
        <v>103.44278063300722</v>
      </c>
      <c r="N15" s="37">
        <v>35.42950808475763</v>
      </c>
      <c r="O15" s="42">
        <v>69.86300590207227</v>
      </c>
      <c r="P15" s="37">
        <v>105.2925139868299</v>
      </c>
      <c r="Q15" s="37">
        <v>49.800513372149275</v>
      </c>
      <c r="R15" s="42">
        <v>71.85502643695824</v>
      </c>
      <c r="S15" s="37">
        <v>121.51325262804424</v>
      </c>
      <c r="T15" s="37">
        <v>43.82445176749137</v>
      </c>
      <c r="U15" s="42">
        <v>68.29784691037615</v>
      </c>
      <c r="V15" s="37">
        <v>112.1222986778675</v>
      </c>
      <c r="W15" s="37">
        <v>63.03322121103465</v>
      </c>
      <c r="X15" s="42">
        <v>68.724708453566</v>
      </c>
      <c r="Y15" s="37">
        <v>131.75792966460065</v>
      </c>
      <c r="Z15" s="37">
        <v>75.41220596354033</v>
      </c>
      <c r="AA15" s="42">
        <v>68.86699563462929</v>
      </c>
      <c r="AB15" s="37">
        <v>144.4214887792329</v>
      </c>
      <c r="AC15" s="37">
        <v>95.19012413133677</v>
      </c>
      <c r="AD15" s="42">
        <v>75.55449314460363</v>
      </c>
      <c r="AE15" s="37">
        <v>170.74461727594039</v>
      </c>
      <c r="AF15" s="37">
        <v>115.39490384232303</v>
      </c>
      <c r="AG15" s="42">
        <v>88.6449138024257</v>
      </c>
      <c r="AH15" s="37">
        <v>204.03981764474875</v>
      </c>
      <c r="AI15" s="37">
        <v>155.6621760832323</v>
      </c>
      <c r="AJ15" s="42">
        <v>95.04783695027348</v>
      </c>
      <c r="AK15" s="37">
        <v>250.7100130335058</v>
      </c>
      <c r="AL15" s="37">
        <v>180.42014558824366</v>
      </c>
      <c r="AM15" s="42">
        <v>106.00394989214632</v>
      </c>
      <c r="AN15" s="37">
        <v>286.42409548039</v>
      </c>
      <c r="AO15" s="37">
        <v>240.60762317801263</v>
      </c>
      <c r="AP15" s="42">
        <v>119.52123209315826</v>
      </c>
      <c r="AQ15" s="37">
        <v>360.1288552711709</v>
      </c>
      <c r="AR15" s="37">
        <v>248.57570531755653</v>
      </c>
      <c r="AS15" s="37">
        <v>137.87627845032188</v>
      </c>
      <c r="AT15" s="37">
        <v>386.4519837678784</v>
      </c>
      <c r="AU15" s="37">
        <v>361.4094399007405</v>
      </c>
      <c r="AV15" s="37">
        <v>143.99462723604304</v>
      </c>
      <c r="AW15" s="37">
        <v>505.4040671367835</v>
      </c>
      <c r="AX15" s="37">
        <v>393.28176845891596</v>
      </c>
      <c r="AY15" s="37">
        <v>156.23132480748544</v>
      </c>
      <c r="AZ15" s="37">
        <v>549.5130932664015</v>
      </c>
      <c r="BA15" s="37">
        <v>559.0463343976414</v>
      </c>
      <c r="BB15" s="37">
        <v>203.32838173943233</v>
      </c>
      <c r="BC15" s="37">
        <v>762.3747161370737</v>
      </c>
      <c r="BD15" s="37">
        <v>671.4532074376355</v>
      </c>
      <c r="BE15" s="42">
        <v>228.22863842550697</v>
      </c>
      <c r="BF15" s="37">
        <v>899.6818458631425</v>
      </c>
      <c r="BG15" s="37">
        <v>855.0036710092714</v>
      </c>
      <c r="BH15" s="37">
        <v>122.36697571442394</v>
      </c>
      <c r="BI15" s="42">
        <v>127.2047398705756</v>
      </c>
      <c r="BJ15" s="37">
        <v>1104.5753865942709</v>
      </c>
      <c r="BK15" s="44">
        <v>908.6459382701294</v>
      </c>
      <c r="BL15" s="44">
        <v>112.83373458318393</v>
      </c>
      <c r="BM15" s="44">
        <v>182.12759176100306</v>
      </c>
      <c r="BN15" s="44">
        <v>1203.6072646143164</v>
      </c>
      <c r="BO15" s="38">
        <v>938.2416719312923</v>
      </c>
      <c r="BP15" s="38">
        <v>108.84969351341199</v>
      </c>
      <c r="BQ15" s="38">
        <v>187.39221746034454</v>
      </c>
      <c r="BR15" s="38">
        <v>1234.483582905049</v>
      </c>
      <c r="BS15" s="38">
        <v>746.4385518579861</v>
      </c>
      <c r="BT15" s="38">
        <v>90.63693433731169</v>
      </c>
      <c r="BU15" s="38">
        <v>150.11297602176424</v>
      </c>
      <c r="BV15" s="38">
        <v>987.1884622170619</v>
      </c>
      <c r="BW15" s="38">
        <v>709.5861719625956</v>
      </c>
      <c r="BX15" s="38">
        <v>92.62895487219765</v>
      </c>
      <c r="BY15" s="38">
        <v>155.51988890216901</v>
      </c>
      <c r="BZ15" s="38">
        <v>957.7350157369622</v>
      </c>
      <c r="CA15" s="38">
        <v>676.8601203180403</v>
      </c>
      <c r="CB15" s="38">
        <v>99.03187802004541</v>
      </c>
      <c r="CC15" s="38">
        <v>155.37760172110575</v>
      </c>
      <c r="CD15" s="38">
        <v>931.2696000591915</v>
      </c>
      <c r="CE15" s="38">
        <v>764.2244494908965</v>
      </c>
      <c r="CF15" s="38">
        <v>115.67947820444961</v>
      </c>
      <c r="CG15" s="38">
        <v>177.4321147859147</v>
      </c>
      <c r="CH15" s="38">
        <v>1057.3360424812606</v>
      </c>
      <c r="CI15" s="38">
        <v>774.3268393463896</v>
      </c>
      <c r="CJ15" s="38">
        <v>146.84037085730873</v>
      </c>
      <c r="CK15" s="38">
        <v>188.53051490885085</v>
      </c>
      <c r="CL15" s="38">
        <v>1109.6977251125493</v>
      </c>
      <c r="CM15" s="38">
        <v>876.2044609877008</v>
      </c>
      <c r="CN15" s="38">
        <v>143.56776569285321</v>
      </c>
      <c r="CO15" s="38">
        <v>220.11826910489984</v>
      </c>
      <c r="CP15" s="38">
        <v>1239.8904957854538</v>
      </c>
      <c r="CQ15" s="38">
        <v>895.6978047933706</v>
      </c>
      <c r="CR15" s="38">
        <v>160.9268017825738</v>
      </c>
      <c r="CS15" s="38">
        <v>228.79778714976013</v>
      </c>
      <c r="CT15" s="38">
        <v>1285.4223937257045</v>
      </c>
      <c r="CU15" s="38">
        <v>1012.0887189031367</v>
      </c>
      <c r="CV15" s="38">
        <v>191.6608328922431</v>
      </c>
      <c r="CW15" s="38">
        <v>244.02251552353147</v>
      </c>
      <c r="CX15" s="38">
        <v>1447.7720673189112</v>
      </c>
      <c r="CY15" s="39">
        <v>1032.4357857951863</v>
      </c>
      <c r="CZ15" s="39">
        <v>215.13821776768486</v>
      </c>
      <c r="DA15" s="39">
        <v>262.51984906175835</v>
      </c>
      <c r="DB15" s="39">
        <v>1510.0938526246296</v>
      </c>
      <c r="DC15" s="39">
        <v>1197.915777371785</v>
      </c>
      <c r="DD15" s="39">
        <v>227.37491533912728</v>
      </c>
      <c r="DE15" s="39">
        <v>277.74457743552966</v>
      </c>
      <c r="DF15" s="39">
        <v>1703.0352701464421</v>
      </c>
      <c r="DG15" s="37" t="s">
        <v>23</v>
      </c>
      <c r="DH15" s="39">
        <f>DH16+DH17+DH18</f>
        <v>1567.4</v>
      </c>
      <c r="DI15" s="39">
        <f>DI16+DI17+DI18</f>
        <v>232.8</v>
      </c>
      <c r="DJ15" s="39">
        <f t="shared" si="0"/>
        <v>1800.2</v>
      </c>
    </row>
    <row r="16" spans="1:114" ht="19.5" customHeight="1">
      <c r="A16" s="36" t="s">
        <v>22</v>
      </c>
      <c r="B16" s="37" t="s">
        <v>23</v>
      </c>
      <c r="C16" s="37" t="s">
        <v>23</v>
      </c>
      <c r="D16" s="37" t="s">
        <v>23</v>
      </c>
      <c r="E16" s="37" t="s">
        <v>23</v>
      </c>
      <c r="F16" s="37" t="s">
        <v>23</v>
      </c>
      <c r="G16" s="37" t="s">
        <v>23</v>
      </c>
      <c r="H16" s="37" t="s">
        <v>23</v>
      </c>
      <c r="I16" s="37" t="s">
        <v>23</v>
      </c>
      <c r="J16" s="37" t="s">
        <v>23</v>
      </c>
      <c r="K16" s="37" t="s">
        <v>23</v>
      </c>
      <c r="L16" s="37" t="s">
        <v>23</v>
      </c>
      <c r="M16" s="37" t="s">
        <v>23</v>
      </c>
      <c r="N16" s="37" t="s">
        <v>23</v>
      </c>
      <c r="O16" s="37" t="s">
        <v>23</v>
      </c>
      <c r="P16" s="37" t="s">
        <v>23</v>
      </c>
      <c r="Q16" s="37" t="s">
        <v>23</v>
      </c>
      <c r="R16" s="37" t="s">
        <v>23</v>
      </c>
      <c r="S16" s="37" t="s">
        <v>23</v>
      </c>
      <c r="T16" s="37" t="s">
        <v>23</v>
      </c>
      <c r="U16" s="37" t="s">
        <v>23</v>
      </c>
      <c r="V16" s="37" t="s">
        <v>23</v>
      </c>
      <c r="W16" s="37" t="s">
        <v>23</v>
      </c>
      <c r="X16" s="37" t="s">
        <v>23</v>
      </c>
      <c r="Y16" s="37" t="s">
        <v>23</v>
      </c>
      <c r="Z16" s="37" t="s">
        <v>23</v>
      </c>
      <c r="AA16" s="37" t="s">
        <v>23</v>
      </c>
      <c r="AB16" s="37" t="s">
        <v>23</v>
      </c>
      <c r="AC16" s="37" t="s">
        <v>23</v>
      </c>
      <c r="AD16" s="37" t="s">
        <v>23</v>
      </c>
      <c r="AE16" s="37" t="s">
        <v>23</v>
      </c>
      <c r="AF16" s="37" t="s">
        <v>23</v>
      </c>
      <c r="AG16" s="37" t="s">
        <v>23</v>
      </c>
      <c r="AH16" s="37" t="s">
        <v>23</v>
      </c>
      <c r="AI16" s="37" t="s">
        <v>23</v>
      </c>
      <c r="AJ16" s="37" t="s">
        <v>23</v>
      </c>
      <c r="AK16" s="37" t="s">
        <v>23</v>
      </c>
      <c r="AL16" s="37" t="s">
        <v>23</v>
      </c>
      <c r="AM16" s="37" t="s">
        <v>23</v>
      </c>
      <c r="AN16" s="37" t="s">
        <v>23</v>
      </c>
      <c r="AO16" s="37" t="s">
        <v>23</v>
      </c>
      <c r="AP16" s="37" t="s">
        <v>23</v>
      </c>
      <c r="AQ16" s="37" t="s">
        <v>23</v>
      </c>
      <c r="AR16" s="37">
        <v>229.36693587401322</v>
      </c>
      <c r="AS16" s="37">
        <v>74.70077005822391</v>
      </c>
      <c r="AT16" s="37">
        <v>304.0677059322371</v>
      </c>
      <c r="AU16" s="37">
        <v>322.8496138325906</v>
      </c>
      <c r="AV16" s="37">
        <v>72.13960079908482</v>
      </c>
      <c r="AW16" s="37">
        <v>394.98921463167545</v>
      </c>
      <c r="AX16" s="37">
        <v>350.45332695886765</v>
      </c>
      <c r="AY16" s="37">
        <v>92.48666769113437</v>
      </c>
      <c r="AZ16" s="37">
        <v>442.939994650002</v>
      </c>
      <c r="BA16" s="37">
        <v>480.36152326964566</v>
      </c>
      <c r="BB16" s="37">
        <v>107.28453452171588</v>
      </c>
      <c r="BC16" s="37">
        <v>587.6460577913615</v>
      </c>
      <c r="BD16" s="37">
        <v>567.4412780803752</v>
      </c>
      <c r="BE16" s="37">
        <v>117.52921155827228</v>
      </c>
      <c r="BF16" s="37">
        <v>684.9704896386475</v>
      </c>
      <c r="BG16" s="37">
        <v>648.9718328296368</v>
      </c>
      <c r="BH16" s="37">
        <v>57.05715960637674</v>
      </c>
      <c r="BI16" s="37">
        <v>63.17550839209794</v>
      </c>
      <c r="BJ16" s="37">
        <v>769.2045008281115</v>
      </c>
      <c r="BK16" s="44">
        <v>649.6832687349532</v>
      </c>
      <c r="BL16" s="44">
        <v>54.49599034723764</v>
      </c>
      <c r="BM16" s="44">
        <v>101.45076009812124</v>
      </c>
      <c r="BN16" s="44">
        <v>805.4877319992488</v>
      </c>
      <c r="BO16" s="38">
        <v>643.5649199492319</v>
      </c>
      <c r="BP16" s="38">
        <v>53.49998007979465</v>
      </c>
      <c r="BQ16" s="38">
        <v>108.84969351341199</v>
      </c>
      <c r="BR16" s="38">
        <v>805.9145935424385</v>
      </c>
      <c r="BS16" s="38">
        <v>553.9239958793632</v>
      </c>
      <c r="BT16" s="38">
        <v>47.38163129407345</v>
      </c>
      <c r="BU16" s="38">
        <v>85.51459581903347</v>
      </c>
      <c r="BV16" s="38">
        <v>686.6779358114069</v>
      </c>
      <c r="BW16" s="38">
        <v>527.4585802015924</v>
      </c>
      <c r="BX16" s="38">
        <v>47.52391847513674</v>
      </c>
      <c r="BY16" s="38">
        <v>75.55449314460363</v>
      </c>
      <c r="BZ16" s="38">
        <v>650.5369918213328</v>
      </c>
      <c r="CA16" s="38">
        <v>503.5543337829608</v>
      </c>
      <c r="CB16" s="38">
        <v>48.804503104706285</v>
      </c>
      <c r="CC16" s="38">
        <v>68.724708453566</v>
      </c>
      <c r="CD16" s="38">
        <v>621.0835453412332</v>
      </c>
      <c r="CE16" s="38">
        <v>576.5476576684254</v>
      </c>
      <c r="CF16" s="38">
        <v>57.626308330629875</v>
      </c>
      <c r="CG16" s="38">
        <v>78.11566240374272</v>
      </c>
      <c r="CH16" s="38">
        <v>712.2896284027979</v>
      </c>
      <c r="CI16" s="38">
        <v>617.0995042714612</v>
      </c>
      <c r="CJ16" s="38">
        <v>80.8191188439451</v>
      </c>
      <c r="CK16" s="38">
        <v>75.55449314460363</v>
      </c>
      <c r="CL16" s="38">
        <v>773.47311626001</v>
      </c>
      <c r="CM16" s="38">
        <v>661.9199663063955</v>
      </c>
      <c r="CN16" s="38">
        <v>67.30183664293317</v>
      </c>
      <c r="CO16" s="38">
        <v>88.36033944029914</v>
      </c>
      <c r="CP16" s="38">
        <v>817.5821423896278</v>
      </c>
      <c r="CQ16" s="38">
        <v>710.4398950489752</v>
      </c>
      <c r="CR16" s="38">
        <v>69.43614435888242</v>
      </c>
      <c r="CS16" s="38">
        <v>93.05581641538751</v>
      </c>
      <c r="CT16" s="38">
        <v>872.9318558232452</v>
      </c>
      <c r="CU16" s="38">
        <v>795.9544908680087</v>
      </c>
      <c r="CV16" s="38">
        <v>77.83108804161616</v>
      </c>
      <c r="CW16" s="38">
        <v>100.1701754685517</v>
      </c>
      <c r="CX16" s="38">
        <v>973.9557543781766</v>
      </c>
      <c r="CY16" s="39">
        <v>813.4558141387927</v>
      </c>
      <c r="CZ16" s="39">
        <v>93.90953950176721</v>
      </c>
      <c r="DA16" s="39">
        <v>103.86964217619706</v>
      </c>
      <c r="DB16" s="39">
        <v>1011.234995816757</v>
      </c>
      <c r="DC16" s="39">
        <v>967.4105440492655</v>
      </c>
      <c r="DD16" s="39">
        <v>88.92948816455228</v>
      </c>
      <c r="DE16" s="39">
        <v>107.56910888384243</v>
      </c>
      <c r="DF16" s="39">
        <v>1163.9091410976603</v>
      </c>
      <c r="DG16" s="37" t="s">
        <v>23</v>
      </c>
      <c r="DH16" s="39">
        <v>1125.1</v>
      </c>
      <c r="DI16" s="39">
        <v>76.9</v>
      </c>
      <c r="DJ16" s="39">
        <f t="shared" si="0"/>
        <v>1202</v>
      </c>
    </row>
    <row r="17" spans="1:114" ht="21">
      <c r="A17" s="36" t="s">
        <v>24</v>
      </c>
      <c r="B17" s="37" t="s">
        <v>23</v>
      </c>
      <c r="C17" s="37" t="s">
        <v>23</v>
      </c>
      <c r="D17" s="37" t="s">
        <v>23</v>
      </c>
      <c r="E17" s="37" t="s">
        <v>23</v>
      </c>
      <c r="F17" s="37" t="s">
        <v>23</v>
      </c>
      <c r="G17" s="37" t="s">
        <v>23</v>
      </c>
      <c r="H17" s="37" t="s">
        <v>23</v>
      </c>
      <c r="I17" s="37" t="s">
        <v>23</v>
      </c>
      <c r="J17" s="37" t="s">
        <v>23</v>
      </c>
      <c r="K17" s="37" t="s">
        <v>23</v>
      </c>
      <c r="L17" s="37" t="s">
        <v>23</v>
      </c>
      <c r="M17" s="37" t="s">
        <v>23</v>
      </c>
      <c r="N17" s="37" t="s">
        <v>23</v>
      </c>
      <c r="O17" s="37" t="s">
        <v>23</v>
      </c>
      <c r="P17" s="37" t="s">
        <v>23</v>
      </c>
      <c r="Q17" s="37" t="s">
        <v>23</v>
      </c>
      <c r="R17" s="37" t="s">
        <v>23</v>
      </c>
      <c r="S17" s="37" t="s">
        <v>23</v>
      </c>
      <c r="T17" s="37" t="s">
        <v>23</v>
      </c>
      <c r="U17" s="37" t="s">
        <v>23</v>
      </c>
      <c r="V17" s="37" t="s">
        <v>23</v>
      </c>
      <c r="W17" s="37" t="s">
        <v>23</v>
      </c>
      <c r="X17" s="37" t="s">
        <v>23</v>
      </c>
      <c r="Y17" s="37" t="s">
        <v>23</v>
      </c>
      <c r="Z17" s="37" t="s">
        <v>23</v>
      </c>
      <c r="AA17" s="37" t="s">
        <v>23</v>
      </c>
      <c r="AB17" s="37" t="s">
        <v>23</v>
      </c>
      <c r="AC17" s="37" t="s">
        <v>23</v>
      </c>
      <c r="AD17" s="37" t="s">
        <v>23</v>
      </c>
      <c r="AE17" s="37" t="s">
        <v>23</v>
      </c>
      <c r="AF17" s="37" t="s">
        <v>23</v>
      </c>
      <c r="AG17" s="37" t="s">
        <v>23</v>
      </c>
      <c r="AH17" s="37" t="s">
        <v>23</v>
      </c>
      <c r="AI17" s="37" t="s">
        <v>23</v>
      </c>
      <c r="AJ17" s="37" t="s">
        <v>23</v>
      </c>
      <c r="AK17" s="37" t="s">
        <v>23</v>
      </c>
      <c r="AL17" s="37" t="s">
        <v>23</v>
      </c>
      <c r="AM17" s="37" t="s">
        <v>23</v>
      </c>
      <c r="AN17" s="37" t="s">
        <v>23</v>
      </c>
      <c r="AO17" s="37" t="s">
        <v>23</v>
      </c>
      <c r="AP17" s="37" t="s">
        <v>23</v>
      </c>
      <c r="AQ17" s="37" t="s">
        <v>23</v>
      </c>
      <c r="AR17" s="37">
        <v>19.208769443543293</v>
      </c>
      <c r="AS17" s="37">
        <v>63.17550839209794</v>
      </c>
      <c r="AT17" s="37">
        <v>82.38427783564123</v>
      </c>
      <c r="AU17" s="37">
        <v>38.559826068149874</v>
      </c>
      <c r="AV17" s="37">
        <v>71.85502643695824</v>
      </c>
      <c r="AW17" s="37">
        <v>110.4148525051081</v>
      </c>
      <c r="AX17" s="37">
        <v>42.82844150004838</v>
      </c>
      <c r="AY17" s="37">
        <v>63.74465711635107</v>
      </c>
      <c r="AZ17" s="37">
        <v>106.57309861639946</v>
      </c>
      <c r="BA17" s="37">
        <v>78.68481112799586</v>
      </c>
      <c r="BB17" s="37">
        <v>96.04384721771646</v>
      </c>
      <c r="BC17" s="37">
        <v>174.72865834571232</v>
      </c>
      <c r="BD17" s="37">
        <v>104.01192935726034</v>
      </c>
      <c r="BE17" s="37">
        <v>110.69942686723468</v>
      </c>
      <c r="BF17" s="37">
        <v>214.71135622449503</v>
      </c>
      <c r="BG17" s="37">
        <v>171.88291472444664</v>
      </c>
      <c r="BH17" s="37">
        <v>42.54386713792181</v>
      </c>
      <c r="BI17" s="37">
        <v>44.67817485387106</v>
      </c>
      <c r="BJ17" s="37">
        <v>258.96266953517625</v>
      </c>
      <c r="BK17" s="44">
        <v>223.1062999072288</v>
      </c>
      <c r="BL17" s="44">
        <v>39.12897479240301</v>
      </c>
      <c r="BM17" s="44">
        <v>54.63827752830092</v>
      </c>
      <c r="BN17" s="44">
        <v>316.8735522279327</v>
      </c>
      <c r="BO17" s="38">
        <v>255.6900643707207</v>
      </c>
      <c r="BP17" s="38">
        <v>38.559826068149874</v>
      </c>
      <c r="BQ17" s="38">
        <v>52.36168263128838</v>
      </c>
      <c r="BR17" s="38">
        <v>346.61157307015895</v>
      </c>
      <c r="BS17" s="38">
        <v>156.8004735317386</v>
      </c>
      <c r="BT17" s="38">
        <v>27.8882874884036</v>
      </c>
      <c r="BU17" s="38">
        <v>41.26328250835226</v>
      </c>
      <c r="BV17" s="38">
        <v>225.95204352849444</v>
      </c>
      <c r="BW17" s="38">
        <v>143.56776569285321</v>
      </c>
      <c r="BX17" s="38">
        <v>30.022595204352854</v>
      </c>
      <c r="BY17" s="38">
        <v>40.12498505984599</v>
      </c>
      <c r="BZ17" s="38">
        <v>213.71534595705202</v>
      </c>
      <c r="CA17" s="38">
        <v>132.46936556991707</v>
      </c>
      <c r="CB17" s="38">
        <v>32.44147728242867</v>
      </c>
      <c r="CC17" s="38">
        <v>42.54386713792181</v>
      </c>
      <c r="CD17" s="38">
        <v>207.45470999026753</v>
      </c>
      <c r="CE17" s="38">
        <v>137.02255536394216</v>
      </c>
      <c r="CF17" s="38">
        <v>39.84041069771942</v>
      </c>
      <c r="CG17" s="38">
        <v>49.37365182895943</v>
      </c>
      <c r="CH17" s="38">
        <v>226.236617890621</v>
      </c>
      <c r="CI17" s="38">
        <v>99.31645238217199</v>
      </c>
      <c r="CJ17" s="38">
        <v>41.547856870478824</v>
      </c>
      <c r="CK17" s="38">
        <v>49.23136464789614</v>
      </c>
      <c r="CL17" s="38">
        <v>190.09567390054696</v>
      </c>
      <c r="CM17" s="38">
        <v>135.74197073437261</v>
      </c>
      <c r="CN17" s="38">
        <v>46.95476975088361</v>
      </c>
      <c r="CO17" s="38">
        <v>54.353703166174355</v>
      </c>
      <c r="CP17" s="38">
        <v>237.05044365143058</v>
      </c>
      <c r="CQ17" s="38">
        <v>94.19411386389378</v>
      </c>
      <c r="CR17" s="38">
        <v>48.23535438045315</v>
      </c>
      <c r="CS17" s="38">
        <v>61.18348785721197</v>
      </c>
      <c r="CT17" s="38">
        <v>203.6129561015589</v>
      </c>
      <c r="CU17" s="38">
        <v>108.42283197022215</v>
      </c>
      <c r="CV17" s="38">
        <v>55.63428779574391</v>
      </c>
      <c r="CW17" s="38">
        <v>64.17151865954092</v>
      </c>
      <c r="CX17" s="38">
        <v>228.22863842550697</v>
      </c>
      <c r="CY17" s="39">
        <v>107.71139606490573</v>
      </c>
      <c r="CZ17" s="39">
        <v>56.20343651999704</v>
      </c>
      <c r="DA17" s="39">
        <v>67.58641100505973</v>
      </c>
      <c r="DB17" s="39">
        <v>231.50124358996248</v>
      </c>
      <c r="DC17" s="39">
        <v>87.93347789710928</v>
      </c>
      <c r="DD17" s="39">
        <v>58.337744235946296</v>
      </c>
      <c r="DE17" s="39">
        <v>66.44811355655347</v>
      </c>
      <c r="DF17" s="39">
        <v>212.71933568960907</v>
      </c>
      <c r="DG17" s="37" t="s">
        <v>23</v>
      </c>
      <c r="DH17" s="39">
        <v>183.7</v>
      </c>
      <c r="DI17" s="39">
        <v>74</v>
      </c>
      <c r="DJ17" s="39">
        <f t="shared" si="0"/>
        <v>257.7</v>
      </c>
    </row>
    <row r="18" spans="1:114" ht="19.5">
      <c r="A18" s="36" t="s">
        <v>25</v>
      </c>
      <c r="B18" s="37" t="s">
        <v>23</v>
      </c>
      <c r="C18" s="37" t="s">
        <v>23</v>
      </c>
      <c r="D18" s="37" t="s">
        <v>23</v>
      </c>
      <c r="E18" s="37" t="s">
        <v>23</v>
      </c>
      <c r="F18" s="37" t="s">
        <v>23</v>
      </c>
      <c r="G18" s="37" t="s">
        <v>23</v>
      </c>
      <c r="H18" s="37" t="s">
        <v>23</v>
      </c>
      <c r="I18" s="37" t="s">
        <v>23</v>
      </c>
      <c r="J18" s="37" t="s">
        <v>23</v>
      </c>
      <c r="K18" s="37" t="s">
        <v>23</v>
      </c>
      <c r="L18" s="37" t="s">
        <v>23</v>
      </c>
      <c r="M18" s="37" t="s">
        <v>23</v>
      </c>
      <c r="N18" s="37" t="s">
        <v>23</v>
      </c>
      <c r="O18" s="37" t="s">
        <v>23</v>
      </c>
      <c r="P18" s="37" t="s">
        <v>23</v>
      </c>
      <c r="Q18" s="37" t="s">
        <v>23</v>
      </c>
      <c r="R18" s="37" t="s">
        <v>23</v>
      </c>
      <c r="S18" s="37" t="s">
        <v>23</v>
      </c>
      <c r="T18" s="37" t="s">
        <v>23</v>
      </c>
      <c r="U18" s="37" t="s">
        <v>23</v>
      </c>
      <c r="V18" s="37" t="s">
        <v>23</v>
      </c>
      <c r="W18" s="37" t="s">
        <v>23</v>
      </c>
      <c r="X18" s="37" t="s">
        <v>23</v>
      </c>
      <c r="Y18" s="37" t="s">
        <v>23</v>
      </c>
      <c r="Z18" s="37" t="s">
        <v>23</v>
      </c>
      <c r="AA18" s="37" t="s">
        <v>23</v>
      </c>
      <c r="AB18" s="37" t="s">
        <v>23</v>
      </c>
      <c r="AC18" s="37" t="s">
        <v>23</v>
      </c>
      <c r="AD18" s="37" t="s">
        <v>23</v>
      </c>
      <c r="AE18" s="37" t="s">
        <v>23</v>
      </c>
      <c r="AF18" s="37" t="s">
        <v>23</v>
      </c>
      <c r="AG18" s="37" t="s">
        <v>23</v>
      </c>
      <c r="AH18" s="37" t="s">
        <v>23</v>
      </c>
      <c r="AI18" s="37" t="s">
        <v>23</v>
      </c>
      <c r="AJ18" s="37" t="s">
        <v>23</v>
      </c>
      <c r="AK18" s="37" t="s">
        <v>23</v>
      </c>
      <c r="AL18" s="37" t="s">
        <v>23</v>
      </c>
      <c r="AM18" s="37" t="s">
        <v>23</v>
      </c>
      <c r="AN18" s="37" t="s">
        <v>23</v>
      </c>
      <c r="AO18" s="37" t="s">
        <v>23</v>
      </c>
      <c r="AP18" s="37" t="s">
        <v>23</v>
      </c>
      <c r="AQ18" s="37" t="s">
        <v>23</v>
      </c>
      <c r="AR18" s="37" t="s">
        <v>23</v>
      </c>
      <c r="AS18" s="37" t="s">
        <v>23</v>
      </c>
      <c r="AT18" s="37" t="s">
        <v>23</v>
      </c>
      <c r="AU18" s="37" t="s">
        <v>23</v>
      </c>
      <c r="AV18" s="37" t="s">
        <v>23</v>
      </c>
      <c r="AW18" s="37" t="s">
        <v>23</v>
      </c>
      <c r="AX18" s="37" t="s">
        <v>23</v>
      </c>
      <c r="AY18" s="37" t="s">
        <v>23</v>
      </c>
      <c r="AZ18" s="37" t="s">
        <v>23</v>
      </c>
      <c r="BA18" s="37" t="s">
        <v>23</v>
      </c>
      <c r="BB18" s="37" t="s">
        <v>23</v>
      </c>
      <c r="BC18" s="37" t="s">
        <v>23</v>
      </c>
      <c r="BD18" s="37" t="s">
        <v>23</v>
      </c>
      <c r="BE18" s="37" t="s">
        <v>23</v>
      </c>
      <c r="BF18" s="37" t="s">
        <v>23</v>
      </c>
      <c r="BG18" s="37">
        <v>34.148923455188076</v>
      </c>
      <c r="BH18" s="37">
        <v>22.90823615118867</v>
      </c>
      <c r="BI18" s="37">
        <v>19.351056624606574</v>
      </c>
      <c r="BJ18" s="37">
        <v>76.26592904992003</v>
      </c>
      <c r="BK18" s="44">
        <v>35.85636962794748</v>
      </c>
      <c r="BL18" s="44">
        <v>19.208769443543293</v>
      </c>
      <c r="BM18" s="44">
        <v>26.03855413458091</v>
      </c>
      <c r="BN18" s="44">
        <v>81.24598038713496</v>
      </c>
      <c r="BO18" s="38">
        <v>38.98668761133972</v>
      </c>
      <c r="BP18" s="38">
        <v>16.78988736546747</v>
      </c>
      <c r="BQ18" s="38">
        <v>26.18084131564419</v>
      </c>
      <c r="BR18" s="38">
        <v>81.95741629245138</v>
      </c>
      <c r="BS18" s="38">
        <v>35.7140824468842</v>
      </c>
      <c r="BT18" s="38">
        <v>15.367015554834635</v>
      </c>
      <c r="BU18" s="38">
        <v>23.335097694378515</v>
      </c>
      <c r="BV18" s="38">
        <v>74.55848287716063</v>
      </c>
      <c r="BW18" s="38">
        <v>38.559826068149874</v>
      </c>
      <c r="BX18" s="38">
        <v>15.082441192708066</v>
      </c>
      <c r="BY18" s="38">
        <v>39.84041069771942</v>
      </c>
      <c r="BZ18" s="38">
        <v>93.48267795857736</v>
      </c>
      <c r="CA18" s="38">
        <v>40.836420965162404</v>
      </c>
      <c r="CB18" s="38">
        <v>17.643610451847174</v>
      </c>
      <c r="CC18" s="38">
        <v>44.10902612961793</v>
      </c>
      <c r="CD18" s="38">
        <v>102.5890575466275</v>
      </c>
      <c r="CE18" s="38">
        <v>50.654236458528985</v>
      </c>
      <c r="CF18" s="38">
        <v>18.21275917610031</v>
      </c>
      <c r="CG18" s="38">
        <v>49.942800553212564</v>
      </c>
      <c r="CH18" s="38">
        <v>118.80979618784185</v>
      </c>
      <c r="CI18" s="38">
        <v>57.91088269275645</v>
      </c>
      <c r="CJ18" s="38">
        <v>24.473395142884787</v>
      </c>
      <c r="CK18" s="38">
        <v>63.74465711635107</v>
      </c>
      <c r="CL18" s="38">
        <v>146.1289349519923</v>
      </c>
      <c r="CM18" s="38">
        <v>78.54252394693258</v>
      </c>
      <c r="CN18" s="38">
        <v>29.311159299036433</v>
      </c>
      <c r="CO18" s="38">
        <v>77.4042264984263</v>
      </c>
      <c r="CP18" s="38">
        <v>185.25790974439533</v>
      </c>
      <c r="CQ18" s="38">
        <v>91.06379588050153</v>
      </c>
      <c r="CR18" s="38">
        <v>43.25530304323823</v>
      </c>
      <c r="CS18" s="38">
        <v>74.55848287716063</v>
      </c>
      <c r="CT18" s="38">
        <v>208.8775818009004</v>
      </c>
      <c r="CU18" s="38">
        <v>107.71139606490573</v>
      </c>
      <c r="CV18" s="38">
        <v>58.19545705488301</v>
      </c>
      <c r="CW18" s="38">
        <v>79.68082139543884</v>
      </c>
      <c r="CX18" s="38">
        <v>245.58767451522758</v>
      </c>
      <c r="CY18" s="39">
        <v>111.26857559148782</v>
      </c>
      <c r="CZ18" s="39">
        <v>65.02524174592064</v>
      </c>
      <c r="DA18" s="39">
        <v>91.06379588050153</v>
      </c>
      <c r="DB18" s="39">
        <v>267.35761321791</v>
      </c>
      <c r="DC18" s="39">
        <v>142.57175542541023</v>
      </c>
      <c r="DD18" s="39">
        <v>80.10768293862868</v>
      </c>
      <c r="DE18" s="39">
        <v>103.7273549951338</v>
      </c>
      <c r="DF18" s="39">
        <v>326.4067933591727</v>
      </c>
      <c r="DG18" s="37" t="s">
        <v>23</v>
      </c>
      <c r="DH18" s="39">
        <v>258.6</v>
      </c>
      <c r="DI18" s="39">
        <v>81.9</v>
      </c>
      <c r="DJ18" s="39">
        <f t="shared" si="0"/>
        <v>340.5</v>
      </c>
    </row>
    <row r="19" spans="1:114" ht="19.5">
      <c r="A19" s="32" t="s">
        <v>26</v>
      </c>
      <c r="B19" s="37">
        <v>0.28457436212656734</v>
      </c>
      <c r="C19" s="42">
        <v>0.28457436212656734</v>
      </c>
      <c r="D19" s="37">
        <v>0.5691487242531347</v>
      </c>
      <c r="E19" s="37">
        <v>0.28457436212656734</v>
      </c>
      <c r="F19" s="42">
        <v>0.28457436212656734</v>
      </c>
      <c r="G19" s="37">
        <v>0.5691487242531347</v>
      </c>
      <c r="H19" s="37">
        <v>0.5691487242531347</v>
      </c>
      <c r="I19" s="42">
        <v>0.8537230863797018</v>
      </c>
      <c r="J19" s="37">
        <v>1.4228718106328364</v>
      </c>
      <c r="K19" s="37">
        <v>0.7114359053164182</v>
      </c>
      <c r="L19" s="42">
        <v>2.1343077159492547</v>
      </c>
      <c r="M19" s="37">
        <v>2.845743621265673</v>
      </c>
      <c r="N19" s="37">
        <v>0.28457436212656734</v>
      </c>
      <c r="O19" s="43">
        <v>0</v>
      </c>
      <c r="P19" s="37">
        <v>0.4268615431898509</v>
      </c>
      <c r="Q19" s="37">
        <v>0.5691487242531347</v>
      </c>
      <c r="R19" s="43">
        <v>0</v>
      </c>
      <c r="S19" s="37">
        <v>0.5691487242531347</v>
      </c>
      <c r="T19" s="37">
        <v>0.7114359053164182</v>
      </c>
      <c r="U19" s="43">
        <v>0</v>
      </c>
      <c r="V19" s="37">
        <v>0.8537230863797018</v>
      </c>
      <c r="W19" s="37">
        <v>0.9960102674429855</v>
      </c>
      <c r="X19" s="43">
        <v>0</v>
      </c>
      <c r="Y19" s="37">
        <v>0.9960102674429855</v>
      </c>
      <c r="Z19" s="37">
        <v>2.7034564402023893</v>
      </c>
      <c r="AA19" s="43">
        <v>0</v>
      </c>
      <c r="AB19" s="37">
        <v>2.7034564402023893</v>
      </c>
      <c r="AC19" s="37">
        <v>5.1223385182782115</v>
      </c>
      <c r="AD19" s="42">
        <v>0.28457436212656734</v>
      </c>
      <c r="AE19" s="37">
        <v>5.406912880404779</v>
      </c>
      <c r="AF19" s="37">
        <v>9.106379588050155</v>
      </c>
      <c r="AG19" s="43">
        <v>0</v>
      </c>
      <c r="AH19" s="37">
        <v>9.106379588050155</v>
      </c>
      <c r="AI19" s="37">
        <v>13.9441437442018</v>
      </c>
      <c r="AJ19" s="43">
        <v>0</v>
      </c>
      <c r="AK19" s="37">
        <v>13.9441437442018</v>
      </c>
      <c r="AL19" s="37">
        <v>20.773928435239412</v>
      </c>
      <c r="AM19" s="43">
        <v>0</v>
      </c>
      <c r="AN19" s="37">
        <v>20.773928435239412</v>
      </c>
      <c r="AO19" s="37">
        <v>26.18084131564419</v>
      </c>
      <c r="AP19" s="42">
        <v>0.5691487242531347</v>
      </c>
      <c r="AQ19" s="37">
        <v>26.749990039897327</v>
      </c>
      <c r="AR19" s="37">
        <v>29.73802084222628</v>
      </c>
      <c r="AS19" s="42">
        <v>2.5611692591391058</v>
      </c>
      <c r="AT19" s="37">
        <v>32.29919010136539</v>
      </c>
      <c r="AU19" s="37">
        <v>36.85237989539046</v>
      </c>
      <c r="AV19" s="42">
        <v>4.410902612961793</v>
      </c>
      <c r="AW19" s="37">
        <v>41.12099532728897</v>
      </c>
      <c r="AX19" s="37">
        <v>46.95476975088361</v>
      </c>
      <c r="AY19" s="42">
        <v>7.39893341529075</v>
      </c>
      <c r="AZ19" s="37">
        <v>54.353703166174355</v>
      </c>
      <c r="BA19" s="37">
        <v>62.17949812465496</v>
      </c>
      <c r="BB19" s="42">
        <v>13.65956938207523</v>
      </c>
      <c r="BC19" s="37">
        <v>75.98135468779347</v>
      </c>
      <c r="BD19" s="37">
        <v>76.12364186885675</v>
      </c>
      <c r="BE19" s="42">
        <v>24.331107961821505</v>
      </c>
      <c r="BF19" s="37">
        <v>100.45474983067825</v>
      </c>
      <c r="BG19" s="37">
        <v>84.51858555159049</v>
      </c>
      <c r="BH19" s="37">
        <v>43.82445176749137</v>
      </c>
      <c r="BI19" s="42">
        <v>0.9960102674429855</v>
      </c>
      <c r="BJ19" s="37">
        <v>129.48133476758812</v>
      </c>
      <c r="BK19" s="44">
        <v>92.34438051007109</v>
      </c>
      <c r="BL19" s="44">
        <v>60.75662631402212</v>
      </c>
      <c r="BM19" s="44">
        <v>0.9960102674429855</v>
      </c>
      <c r="BN19" s="44">
        <v>154.2393042725995</v>
      </c>
      <c r="BO19" s="38">
        <v>99.03187802004541</v>
      </c>
      <c r="BP19" s="38">
        <v>71.71273925589496</v>
      </c>
      <c r="BQ19" s="38">
        <v>1.7074461727594037</v>
      </c>
      <c r="BR19" s="38">
        <v>172.4520634486998</v>
      </c>
      <c r="BS19" s="38">
        <v>96.18613439877974</v>
      </c>
      <c r="BT19" s="38">
        <v>58.19545705488301</v>
      </c>
      <c r="BU19" s="38">
        <v>0.9960102674429855</v>
      </c>
      <c r="BV19" s="38">
        <v>155.23531454004245</v>
      </c>
      <c r="BW19" s="38">
        <v>83.38028810308423</v>
      </c>
      <c r="BX19" s="38">
        <v>50.36966209640241</v>
      </c>
      <c r="BY19" s="38">
        <v>0.7114359053164182</v>
      </c>
      <c r="BZ19" s="38">
        <v>134.46138610480304</v>
      </c>
      <c r="CA19" s="38">
        <v>76.69279059310989</v>
      </c>
      <c r="CB19" s="38">
        <v>43.82445176749137</v>
      </c>
      <c r="CC19" s="38">
        <v>0.4268615431898509</v>
      </c>
      <c r="CD19" s="38">
        <v>120.9441039037911</v>
      </c>
      <c r="CE19" s="38">
        <v>72.9933238854645</v>
      </c>
      <c r="CF19" s="38">
        <v>40.836420965162404</v>
      </c>
      <c r="CG19" s="38">
        <v>1.2805846295695529</v>
      </c>
      <c r="CH19" s="38">
        <v>115.11032948019648</v>
      </c>
      <c r="CI19" s="38">
        <v>73.9893341529075</v>
      </c>
      <c r="CJ19" s="38">
        <v>36.28323117113733</v>
      </c>
      <c r="CK19" s="38">
        <v>0.7114359053164182</v>
      </c>
      <c r="CL19" s="38">
        <v>110.98400122936124</v>
      </c>
      <c r="CM19" s="38">
        <v>73.1356110665278</v>
      </c>
      <c r="CN19" s="38">
        <v>34.433497817314645</v>
      </c>
      <c r="CO19" s="38">
        <v>0.7114359053164182</v>
      </c>
      <c r="CP19" s="38">
        <v>108.28054478915885</v>
      </c>
      <c r="CQ19" s="38">
        <v>75.26991878247705</v>
      </c>
      <c r="CR19" s="38">
        <v>31.872328558175536</v>
      </c>
      <c r="CS19" s="38">
        <v>0.7114359053164182</v>
      </c>
      <c r="CT19" s="38">
        <v>107.85368324596901</v>
      </c>
      <c r="CU19" s="38">
        <v>74.98534442035049</v>
      </c>
      <c r="CV19" s="38">
        <v>30.16488238541613</v>
      </c>
      <c r="CW19" s="38">
        <v>0.7114359053164182</v>
      </c>
      <c r="CX19" s="38">
        <v>105.86166271108304</v>
      </c>
      <c r="CY19" s="39">
        <v>78.25794958480601</v>
      </c>
      <c r="CZ19" s="39">
        <v>28.315149031593446</v>
      </c>
      <c r="DA19" s="39">
        <v>0.4268615431898509</v>
      </c>
      <c r="DB19" s="39">
        <v>106.9999601595893</v>
      </c>
      <c r="DC19" s="39">
        <v>80.8191188439451</v>
      </c>
      <c r="DD19" s="39">
        <v>30.30716956647942</v>
      </c>
      <c r="DE19" s="39">
        <v>0.28457436212656734</v>
      </c>
      <c r="DF19" s="39">
        <v>111.4108627725511</v>
      </c>
      <c r="DG19" s="37" t="s">
        <v>23</v>
      </c>
      <c r="DH19" s="39">
        <v>111</v>
      </c>
      <c r="DI19" s="39">
        <v>0.2</v>
      </c>
      <c r="DJ19" s="39">
        <f t="shared" si="0"/>
        <v>111.2</v>
      </c>
    </row>
    <row r="20" spans="1:114" ht="21">
      <c r="A20" s="32" t="s">
        <v>27</v>
      </c>
      <c r="B20" s="37" t="s">
        <v>23</v>
      </c>
      <c r="C20" s="37" t="s">
        <v>23</v>
      </c>
      <c r="D20" s="37" t="s">
        <v>23</v>
      </c>
      <c r="E20" s="37" t="s">
        <v>23</v>
      </c>
      <c r="F20" s="37" t="s">
        <v>23</v>
      </c>
      <c r="G20" s="37" t="s">
        <v>23</v>
      </c>
      <c r="H20" s="37" t="s">
        <v>23</v>
      </c>
      <c r="I20" s="37" t="s">
        <v>23</v>
      </c>
      <c r="J20" s="37" t="s">
        <v>23</v>
      </c>
      <c r="K20" s="37" t="s">
        <v>23</v>
      </c>
      <c r="L20" s="37" t="s">
        <v>23</v>
      </c>
      <c r="M20" s="37" t="s">
        <v>23</v>
      </c>
      <c r="N20" s="37" t="s">
        <v>23</v>
      </c>
      <c r="O20" s="37" t="s">
        <v>23</v>
      </c>
      <c r="P20" s="37" t="s">
        <v>23</v>
      </c>
      <c r="Q20" s="37" t="s">
        <v>23</v>
      </c>
      <c r="R20" s="37" t="s">
        <v>23</v>
      </c>
      <c r="S20" s="37" t="s">
        <v>23</v>
      </c>
      <c r="T20" s="37" t="s">
        <v>23</v>
      </c>
      <c r="U20" s="37" t="s">
        <v>23</v>
      </c>
      <c r="V20" s="37" t="s">
        <v>23</v>
      </c>
      <c r="W20" s="37" t="s">
        <v>23</v>
      </c>
      <c r="X20" s="37" t="s">
        <v>23</v>
      </c>
      <c r="Y20" s="37" t="s">
        <v>23</v>
      </c>
      <c r="Z20" s="37" t="s">
        <v>23</v>
      </c>
      <c r="AA20" s="37" t="s">
        <v>23</v>
      </c>
      <c r="AB20" s="37" t="s">
        <v>23</v>
      </c>
      <c r="AC20" s="37" t="s">
        <v>23</v>
      </c>
      <c r="AD20" s="37" t="s">
        <v>23</v>
      </c>
      <c r="AE20" s="37" t="s">
        <v>23</v>
      </c>
      <c r="AF20" s="37" t="s">
        <v>23</v>
      </c>
      <c r="AG20" s="37" t="s">
        <v>23</v>
      </c>
      <c r="AH20" s="37" t="s">
        <v>23</v>
      </c>
      <c r="AI20" s="37" t="s">
        <v>23</v>
      </c>
      <c r="AJ20" s="37" t="s">
        <v>23</v>
      </c>
      <c r="AK20" s="37" t="s">
        <v>23</v>
      </c>
      <c r="AL20" s="37" t="s">
        <v>23</v>
      </c>
      <c r="AM20" s="37" t="s">
        <v>23</v>
      </c>
      <c r="AN20" s="37" t="s">
        <v>23</v>
      </c>
      <c r="AO20" s="37" t="s">
        <v>23</v>
      </c>
      <c r="AP20" s="37" t="s">
        <v>23</v>
      </c>
      <c r="AQ20" s="37" t="s">
        <v>23</v>
      </c>
      <c r="AR20" s="37" t="s">
        <v>28</v>
      </c>
      <c r="AS20" s="37" t="s">
        <v>28</v>
      </c>
      <c r="AT20" s="37" t="s">
        <v>28</v>
      </c>
      <c r="AU20" s="37" t="s">
        <v>28</v>
      </c>
      <c r="AV20" s="37" t="s">
        <v>28</v>
      </c>
      <c r="AW20" s="37" t="s">
        <v>28</v>
      </c>
      <c r="AX20" s="37" t="s">
        <v>28</v>
      </c>
      <c r="AY20" s="37" t="s">
        <v>28</v>
      </c>
      <c r="AZ20" s="37" t="s">
        <v>28</v>
      </c>
      <c r="BA20" s="41">
        <v>0</v>
      </c>
      <c r="BB20" s="41">
        <v>0</v>
      </c>
      <c r="BC20" s="41">
        <v>0</v>
      </c>
      <c r="BD20" s="37">
        <v>4.553189794025077</v>
      </c>
      <c r="BE20" s="41">
        <v>0</v>
      </c>
      <c r="BF20" s="37">
        <v>4.553189794025077</v>
      </c>
      <c r="BG20" s="37">
        <v>5.1223385182782115</v>
      </c>
      <c r="BH20" s="41">
        <v>0</v>
      </c>
      <c r="BI20" s="37" t="s">
        <v>23</v>
      </c>
      <c r="BJ20" s="37">
        <v>5.1223385182782115</v>
      </c>
      <c r="BK20" s="44">
        <v>6.2606359667844815</v>
      </c>
      <c r="BL20" s="44">
        <v>0.14228718106328367</v>
      </c>
      <c r="BM20" s="44">
        <v>0.7114359053164182</v>
      </c>
      <c r="BN20" s="44">
        <v>7.114359053164183</v>
      </c>
      <c r="BO20" s="38">
        <v>5.5492000614680626</v>
      </c>
      <c r="BP20" s="51">
        <v>0</v>
      </c>
      <c r="BQ20" s="38">
        <v>0.7114359053164182</v>
      </c>
      <c r="BR20" s="38">
        <v>6.402923147847765</v>
      </c>
      <c r="BS20" s="38">
        <v>5.2646256993414955</v>
      </c>
      <c r="BT20" s="38">
        <v>0.14228718106328367</v>
      </c>
      <c r="BU20" s="51">
        <v>0</v>
      </c>
      <c r="BV20" s="38">
        <v>5.406912880404779</v>
      </c>
      <c r="BW20" s="38">
        <v>3.841753888708659</v>
      </c>
      <c r="BX20" s="51">
        <v>0</v>
      </c>
      <c r="BY20" s="51">
        <v>0</v>
      </c>
      <c r="BZ20" s="38">
        <v>3.841753888708659</v>
      </c>
      <c r="CA20" s="38">
        <v>5.1223385182782115</v>
      </c>
      <c r="CB20" s="51">
        <v>0</v>
      </c>
      <c r="CC20" s="51">
        <v>0</v>
      </c>
      <c r="CD20" s="38">
        <v>5.1223385182782115</v>
      </c>
      <c r="CE20" s="38">
        <v>4.1263282508352255</v>
      </c>
      <c r="CF20" s="38">
        <v>0</v>
      </c>
      <c r="CG20" s="38">
        <v>0</v>
      </c>
      <c r="CH20" s="38">
        <v>4.1263282508352255</v>
      </c>
      <c r="CI20" s="38">
        <v>4.1263282508352255</v>
      </c>
      <c r="CJ20" s="38">
        <v>0</v>
      </c>
      <c r="CK20" s="38">
        <v>0</v>
      </c>
      <c r="CL20" s="38">
        <v>4.1263282508352255</v>
      </c>
      <c r="CM20" s="38">
        <v>3.984041069771942</v>
      </c>
      <c r="CN20" s="38">
        <v>0</v>
      </c>
      <c r="CO20" s="38">
        <v>0</v>
      </c>
      <c r="CP20" s="38">
        <v>3.984041069771942</v>
      </c>
      <c r="CQ20" s="38">
        <v>4.553189794025077</v>
      </c>
      <c r="CR20" s="44" t="s">
        <v>23</v>
      </c>
      <c r="CS20" s="44" t="s">
        <v>23</v>
      </c>
      <c r="CT20" s="38">
        <v>4.553189794025077</v>
      </c>
      <c r="CU20" s="38">
        <v>4.1263282508352255</v>
      </c>
      <c r="CV20" s="44" t="s">
        <v>23</v>
      </c>
      <c r="CW20" s="44" t="s">
        <v>23</v>
      </c>
      <c r="CX20" s="38">
        <v>4.1263282508352255</v>
      </c>
      <c r="CY20" s="39">
        <v>5.691487242531346</v>
      </c>
      <c r="CZ20" s="39">
        <v>8.110369320607168</v>
      </c>
      <c r="DA20" s="39">
        <v>1.7074461727594037</v>
      </c>
      <c r="DB20" s="39">
        <v>15.509302735897915</v>
      </c>
      <c r="DC20" s="39">
        <v>5.5492000614680626</v>
      </c>
      <c r="DD20" s="39">
        <v>14.228718106328365</v>
      </c>
      <c r="DE20" s="52">
        <v>0</v>
      </c>
      <c r="DF20" s="39">
        <v>19.77791816779643</v>
      </c>
      <c r="DG20" s="37" t="s">
        <v>23</v>
      </c>
      <c r="DH20" s="39">
        <v>6</v>
      </c>
      <c r="DI20" s="41" t="s">
        <v>23</v>
      </c>
      <c r="DJ20" s="39">
        <f t="shared" si="0"/>
        <v>6</v>
      </c>
    </row>
    <row r="21" spans="1:114" ht="19.5">
      <c r="A21" s="36" t="s">
        <v>29</v>
      </c>
      <c r="B21" s="37" t="s">
        <v>23</v>
      </c>
      <c r="C21" s="37" t="s">
        <v>23</v>
      </c>
      <c r="D21" s="37" t="s">
        <v>23</v>
      </c>
      <c r="E21" s="37" t="s">
        <v>23</v>
      </c>
      <c r="F21" s="37" t="s">
        <v>23</v>
      </c>
      <c r="G21" s="37" t="s">
        <v>23</v>
      </c>
      <c r="H21" s="37" t="s">
        <v>23</v>
      </c>
      <c r="I21" s="37" t="s">
        <v>23</v>
      </c>
      <c r="J21" s="37" t="s">
        <v>23</v>
      </c>
      <c r="K21" s="37" t="s">
        <v>23</v>
      </c>
      <c r="L21" s="37" t="s">
        <v>23</v>
      </c>
      <c r="M21" s="37" t="s">
        <v>23</v>
      </c>
      <c r="N21" s="37" t="s">
        <v>23</v>
      </c>
      <c r="O21" s="37" t="s">
        <v>23</v>
      </c>
      <c r="P21" s="37" t="s">
        <v>23</v>
      </c>
      <c r="Q21" s="37" t="s">
        <v>23</v>
      </c>
      <c r="R21" s="37" t="s">
        <v>23</v>
      </c>
      <c r="S21" s="37" t="s">
        <v>23</v>
      </c>
      <c r="T21" s="37" t="s">
        <v>23</v>
      </c>
      <c r="U21" s="37" t="s">
        <v>23</v>
      </c>
      <c r="V21" s="37" t="s">
        <v>23</v>
      </c>
      <c r="W21" s="37" t="s">
        <v>23</v>
      </c>
      <c r="X21" s="37" t="s">
        <v>23</v>
      </c>
      <c r="Y21" s="37" t="s">
        <v>23</v>
      </c>
      <c r="Z21" s="37" t="s">
        <v>23</v>
      </c>
      <c r="AA21" s="37" t="s">
        <v>23</v>
      </c>
      <c r="AB21" s="37" t="s">
        <v>23</v>
      </c>
      <c r="AC21" s="37" t="s">
        <v>23</v>
      </c>
      <c r="AD21" s="37" t="s">
        <v>23</v>
      </c>
      <c r="AE21" s="37" t="s">
        <v>23</v>
      </c>
      <c r="AF21" s="37" t="s">
        <v>23</v>
      </c>
      <c r="AG21" s="37" t="s">
        <v>23</v>
      </c>
      <c r="AH21" s="37" t="s">
        <v>23</v>
      </c>
      <c r="AI21" s="37" t="s">
        <v>23</v>
      </c>
      <c r="AJ21" s="37" t="s">
        <v>23</v>
      </c>
      <c r="AK21" s="37" t="s">
        <v>23</v>
      </c>
      <c r="AL21" s="37" t="s">
        <v>23</v>
      </c>
      <c r="AM21" s="37" t="s">
        <v>23</v>
      </c>
      <c r="AN21" s="37" t="s">
        <v>23</v>
      </c>
      <c r="AO21" s="37" t="s">
        <v>23</v>
      </c>
      <c r="AP21" s="37" t="s">
        <v>23</v>
      </c>
      <c r="AQ21" s="37" t="s">
        <v>23</v>
      </c>
      <c r="AR21" s="37" t="s">
        <v>23</v>
      </c>
      <c r="AS21" s="37" t="s">
        <v>23</v>
      </c>
      <c r="AT21" s="37" t="s">
        <v>23</v>
      </c>
      <c r="AU21" s="37" t="s">
        <v>23</v>
      </c>
      <c r="AV21" s="37" t="s">
        <v>23</v>
      </c>
      <c r="AW21" s="37" t="s">
        <v>23</v>
      </c>
      <c r="AX21" s="37" t="s">
        <v>23</v>
      </c>
      <c r="AY21" s="37" t="s">
        <v>23</v>
      </c>
      <c r="AZ21" s="37" t="s">
        <v>23</v>
      </c>
      <c r="BA21" s="37" t="s">
        <v>23</v>
      </c>
      <c r="BB21" s="37" t="s">
        <v>23</v>
      </c>
      <c r="BC21" s="37" t="s">
        <v>23</v>
      </c>
      <c r="BD21" s="37" t="s">
        <v>23</v>
      </c>
      <c r="BE21" s="37" t="s">
        <v>23</v>
      </c>
      <c r="BF21" s="37" t="s">
        <v>23</v>
      </c>
      <c r="BG21" s="37" t="s">
        <v>23</v>
      </c>
      <c r="BH21" s="37" t="s">
        <v>23</v>
      </c>
      <c r="BI21" s="37" t="s">
        <v>23</v>
      </c>
      <c r="BJ21" s="37" t="s">
        <v>23</v>
      </c>
      <c r="BK21" s="37" t="s">
        <v>23</v>
      </c>
      <c r="BL21" s="37" t="s">
        <v>23</v>
      </c>
      <c r="BM21" s="37" t="s">
        <v>23</v>
      </c>
      <c r="BN21" s="37" t="s">
        <v>23</v>
      </c>
      <c r="BO21" s="37" t="s">
        <v>23</v>
      </c>
      <c r="BP21" s="37" t="s">
        <v>23</v>
      </c>
      <c r="BQ21" s="37" t="s">
        <v>23</v>
      </c>
      <c r="BR21" s="37" t="s">
        <v>23</v>
      </c>
      <c r="BS21" s="37" t="s">
        <v>23</v>
      </c>
      <c r="BT21" s="37" t="s">
        <v>23</v>
      </c>
      <c r="BU21" s="37" t="s">
        <v>23</v>
      </c>
      <c r="BV21" s="37" t="s">
        <v>23</v>
      </c>
      <c r="BW21" s="37" t="s">
        <v>23</v>
      </c>
      <c r="BX21" s="37" t="s">
        <v>23</v>
      </c>
      <c r="BY21" s="37" t="s">
        <v>23</v>
      </c>
      <c r="BZ21" s="37" t="s">
        <v>23</v>
      </c>
      <c r="CA21" s="37" t="s">
        <v>23</v>
      </c>
      <c r="CB21" s="37" t="s">
        <v>23</v>
      </c>
      <c r="CC21" s="37" t="s">
        <v>23</v>
      </c>
      <c r="CD21" s="37" t="s">
        <v>23</v>
      </c>
      <c r="CE21" s="37" t="s">
        <v>23</v>
      </c>
      <c r="CF21" s="37" t="s">
        <v>23</v>
      </c>
      <c r="CG21" s="37" t="s">
        <v>23</v>
      </c>
      <c r="CH21" s="37" t="s">
        <v>23</v>
      </c>
      <c r="CI21" s="37" t="s">
        <v>23</v>
      </c>
      <c r="CJ21" s="37" t="s">
        <v>23</v>
      </c>
      <c r="CK21" s="37" t="s">
        <v>23</v>
      </c>
      <c r="CL21" s="37" t="s">
        <v>23</v>
      </c>
      <c r="CM21" s="37" t="s">
        <v>23</v>
      </c>
      <c r="CN21" s="37" t="s">
        <v>23</v>
      </c>
      <c r="CO21" s="37" t="s">
        <v>23</v>
      </c>
      <c r="CP21" s="37" t="s">
        <v>23</v>
      </c>
      <c r="CQ21" s="37" t="s">
        <v>23</v>
      </c>
      <c r="CR21" s="37" t="s">
        <v>23</v>
      </c>
      <c r="CS21" s="37" t="s">
        <v>23</v>
      </c>
      <c r="CT21" s="37" t="s">
        <v>23</v>
      </c>
      <c r="CU21" s="37" t="s">
        <v>23</v>
      </c>
      <c r="CV21" s="37" t="s">
        <v>23</v>
      </c>
      <c r="CW21" s="37" t="s">
        <v>23</v>
      </c>
      <c r="CX21" s="37" t="s">
        <v>23</v>
      </c>
      <c r="CY21" s="37" t="s">
        <v>23</v>
      </c>
      <c r="CZ21" s="37" t="s">
        <v>23</v>
      </c>
      <c r="DA21" s="37" t="s">
        <v>23</v>
      </c>
      <c r="DB21" s="37" t="s">
        <v>23</v>
      </c>
      <c r="DC21" s="37" t="s">
        <v>23</v>
      </c>
      <c r="DD21" s="37" t="s">
        <v>23</v>
      </c>
      <c r="DE21" s="37" t="s">
        <v>23</v>
      </c>
      <c r="DF21" s="37" t="s">
        <v>23</v>
      </c>
      <c r="DG21" s="37" t="s">
        <v>23</v>
      </c>
      <c r="DH21" s="37" t="s">
        <v>23</v>
      </c>
      <c r="DI21" s="37" t="s">
        <v>23</v>
      </c>
      <c r="DJ21" s="37" t="s">
        <v>23</v>
      </c>
    </row>
    <row r="22" spans="1:114" ht="19.5">
      <c r="A22" s="36" t="s">
        <v>30</v>
      </c>
      <c r="B22" s="37" t="s">
        <v>23</v>
      </c>
      <c r="C22" s="37" t="s">
        <v>23</v>
      </c>
      <c r="D22" s="37" t="s">
        <v>23</v>
      </c>
      <c r="E22" s="37" t="s">
        <v>23</v>
      </c>
      <c r="F22" s="37" t="s">
        <v>23</v>
      </c>
      <c r="G22" s="37" t="s">
        <v>23</v>
      </c>
      <c r="H22" s="37" t="s">
        <v>23</v>
      </c>
      <c r="I22" s="37" t="s">
        <v>23</v>
      </c>
      <c r="J22" s="37" t="s">
        <v>23</v>
      </c>
      <c r="K22" s="37" t="s">
        <v>23</v>
      </c>
      <c r="L22" s="37" t="s">
        <v>23</v>
      </c>
      <c r="M22" s="37" t="s">
        <v>23</v>
      </c>
      <c r="N22" s="37" t="s">
        <v>23</v>
      </c>
      <c r="O22" s="37" t="s">
        <v>23</v>
      </c>
      <c r="P22" s="37" t="s">
        <v>23</v>
      </c>
      <c r="Q22" s="37" t="s">
        <v>23</v>
      </c>
      <c r="R22" s="37" t="s">
        <v>23</v>
      </c>
      <c r="S22" s="37" t="s">
        <v>23</v>
      </c>
      <c r="T22" s="37" t="s">
        <v>23</v>
      </c>
      <c r="U22" s="37" t="s">
        <v>23</v>
      </c>
      <c r="V22" s="37" t="s">
        <v>23</v>
      </c>
      <c r="W22" s="37" t="s">
        <v>23</v>
      </c>
      <c r="X22" s="37" t="s">
        <v>23</v>
      </c>
      <c r="Y22" s="37" t="s">
        <v>23</v>
      </c>
      <c r="Z22" s="37" t="s">
        <v>23</v>
      </c>
      <c r="AA22" s="37" t="s">
        <v>23</v>
      </c>
      <c r="AB22" s="37" t="s">
        <v>23</v>
      </c>
      <c r="AC22" s="37" t="s">
        <v>23</v>
      </c>
      <c r="AD22" s="37" t="s">
        <v>23</v>
      </c>
      <c r="AE22" s="37" t="s">
        <v>23</v>
      </c>
      <c r="AF22" s="37" t="s">
        <v>23</v>
      </c>
      <c r="AG22" s="37" t="s">
        <v>23</v>
      </c>
      <c r="AH22" s="37" t="s">
        <v>23</v>
      </c>
      <c r="AI22" s="37" t="s">
        <v>23</v>
      </c>
      <c r="AJ22" s="37" t="s">
        <v>23</v>
      </c>
      <c r="AK22" s="37" t="s">
        <v>23</v>
      </c>
      <c r="AL22" s="37" t="s">
        <v>23</v>
      </c>
      <c r="AM22" s="37" t="s">
        <v>23</v>
      </c>
      <c r="AN22" s="37" t="s">
        <v>23</v>
      </c>
      <c r="AO22" s="37" t="s">
        <v>23</v>
      </c>
      <c r="AP22" s="37" t="s">
        <v>23</v>
      </c>
      <c r="AQ22" s="37" t="s">
        <v>23</v>
      </c>
      <c r="AR22" s="37" t="s">
        <v>28</v>
      </c>
      <c r="AS22" s="37" t="s">
        <v>28</v>
      </c>
      <c r="AT22" s="37" t="s">
        <v>28</v>
      </c>
      <c r="AU22" s="37" t="s">
        <v>28</v>
      </c>
      <c r="AV22" s="37" t="s">
        <v>28</v>
      </c>
      <c r="AW22" s="37" t="s">
        <v>28</v>
      </c>
      <c r="AX22" s="37" t="s">
        <v>28</v>
      </c>
      <c r="AY22" s="37" t="s">
        <v>28</v>
      </c>
      <c r="AZ22" s="37" t="s">
        <v>28</v>
      </c>
      <c r="BA22" s="41">
        <v>0</v>
      </c>
      <c r="BB22" s="41">
        <v>0</v>
      </c>
      <c r="BC22" s="41">
        <v>0</v>
      </c>
      <c r="BD22" s="37">
        <v>4.553189794025077</v>
      </c>
      <c r="BE22" s="41">
        <v>0</v>
      </c>
      <c r="BF22" s="37">
        <v>4.553189794025077</v>
      </c>
      <c r="BG22" s="37">
        <v>5.1223385182782115</v>
      </c>
      <c r="BH22" s="41">
        <v>0</v>
      </c>
      <c r="BI22" s="37" t="s">
        <v>23</v>
      </c>
      <c r="BJ22" s="37">
        <v>5.1223385182782115</v>
      </c>
      <c r="BK22" s="44">
        <v>6.2606359667844815</v>
      </c>
      <c r="BL22" s="44">
        <v>0.14228718106328367</v>
      </c>
      <c r="BM22" s="44">
        <v>0.7114359053164182</v>
      </c>
      <c r="BN22" s="44">
        <v>7.114359053164183</v>
      </c>
      <c r="BO22" s="38">
        <v>5.5492000614680626</v>
      </c>
      <c r="BP22" s="51">
        <v>0</v>
      </c>
      <c r="BQ22" s="38">
        <v>0.7114359053164182</v>
      </c>
      <c r="BR22" s="38">
        <v>6.402923147847765</v>
      </c>
      <c r="BS22" s="38">
        <v>5.2646256993414955</v>
      </c>
      <c r="BT22" s="38">
        <v>0.14228718106328367</v>
      </c>
      <c r="BU22" s="51">
        <v>0</v>
      </c>
      <c r="BV22" s="38">
        <v>5.406912880404779</v>
      </c>
      <c r="BW22" s="38">
        <v>3.841753888708659</v>
      </c>
      <c r="BX22" s="51">
        <v>0</v>
      </c>
      <c r="BY22" s="51">
        <v>0</v>
      </c>
      <c r="BZ22" s="38">
        <v>3.841753888708659</v>
      </c>
      <c r="CA22" s="38">
        <v>5.1223385182782115</v>
      </c>
      <c r="CB22" s="51">
        <v>0</v>
      </c>
      <c r="CC22" s="51">
        <v>0</v>
      </c>
      <c r="CD22" s="38">
        <v>5.1223385182782115</v>
      </c>
      <c r="CE22" s="38">
        <v>4.1263282508352255</v>
      </c>
      <c r="CF22" s="51">
        <v>0</v>
      </c>
      <c r="CG22" s="51">
        <v>0</v>
      </c>
      <c r="CH22" s="38">
        <v>4.1263282508352255</v>
      </c>
      <c r="CI22" s="38">
        <v>4.1263282508352255</v>
      </c>
      <c r="CJ22" s="51">
        <v>0</v>
      </c>
      <c r="CK22" s="51">
        <v>0</v>
      </c>
      <c r="CL22" s="38">
        <v>4.1263282508352255</v>
      </c>
      <c r="CM22" s="38">
        <v>3.984041069771942</v>
      </c>
      <c r="CN22" s="51">
        <v>0</v>
      </c>
      <c r="CO22" s="51">
        <v>0</v>
      </c>
      <c r="CP22" s="38">
        <v>3.984041069771942</v>
      </c>
      <c r="CQ22" s="38">
        <v>4.553189794025077</v>
      </c>
      <c r="CR22" s="37" t="s">
        <v>23</v>
      </c>
      <c r="CS22" s="37" t="s">
        <v>23</v>
      </c>
      <c r="CT22" s="38">
        <v>4.553189794025077</v>
      </c>
      <c r="CU22" s="38">
        <v>4.1263282508352255</v>
      </c>
      <c r="CV22" s="37" t="s">
        <v>23</v>
      </c>
      <c r="CW22" s="37" t="s">
        <v>23</v>
      </c>
      <c r="CX22" s="38">
        <v>4.1263282508352255</v>
      </c>
      <c r="CY22" s="39">
        <v>5.691487242531346</v>
      </c>
      <c r="CZ22" s="37">
        <v>8.110369320607168</v>
      </c>
      <c r="DA22" s="37">
        <v>1.7074461727594037</v>
      </c>
      <c r="DB22" s="39">
        <v>15.509302735897915</v>
      </c>
      <c r="DC22" s="39">
        <v>5.5492000614680626</v>
      </c>
      <c r="DD22" s="37">
        <v>14.228718106328365</v>
      </c>
      <c r="DE22" s="41">
        <v>0</v>
      </c>
      <c r="DF22" s="39">
        <v>19.77791816779643</v>
      </c>
      <c r="DG22" s="37" t="s">
        <v>23</v>
      </c>
      <c r="DH22" s="37">
        <v>6</v>
      </c>
      <c r="DI22" s="37" t="s">
        <v>23</v>
      </c>
      <c r="DJ22" s="39">
        <f t="shared" si="0"/>
        <v>6</v>
      </c>
    </row>
    <row r="23" spans="1:114" ht="19.5">
      <c r="A23" s="32" t="s">
        <v>31</v>
      </c>
      <c r="B23" s="37" t="s">
        <v>23</v>
      </c>
      <c r="C23" s="37">
        <v>14.655579649518216</v>
      </c>
      <c r="D23" s="37">
        <v>14.655579649518216</v>
      </c>
      <c r="E23" s="37" t="s">
        <v>23</v>
      </c>
      <c r="F23" s="37">
        <v>14.655579649518216</v>
      </c>
      <c r="G23" s="37">
        <v>14.655579649518216</v>
      </c>
      <c r="H23" s="37" t="s">
        <v>23</v>
      </c>
      <c r="I23" s="37">
        <v>18.924195081416727</v>
      </c>
      <c r="J23" s="37">
        <v>18.924195081416727</v>
      </c>
      <c r="K23" s="37">
        <v>0.14228718106328367</v>
      </c>
      <c r="L23" s="37">
        <v>15.651589916961202</v>
      </c>
      <c r="M23" s="37">
        <v>15.651589916961202</v>
      </c>
      <c r="N23" s="41">
        <v>0</v>
      </c>
      <c r="O23" s="37">
        <v>15.367015554834635</v>
      </c>
      <c r="P23" s="37">
        <v>15.367015554834635</v>
      </c>
      <c r="Q23" s="37">
        <v>0.14228718106328367</v>
      </c>
      <c r="R23" s="37">
        <v>23.619672056505088</v>
      </c>
      <c r="S23" s="37">
        <v>23.76195923756837</v>
      </c>
      <c r="T23" s="37">
        <v>0.28457436212656734</v>
      </c>
      <c r="U23" s="37">
        <v>33.29520036880837</v>
      </c>
      <c r="V23" s="37">
        <v>33.57977473093494</v>
      </c>
      <c r="W23" s="37">
        <v>0.14228718106328367</v>
      </c>
      <c r="X23" s="37">
        <v>22.765948970125383</v>
      </c>
      <c r="Y23" s="37">
        <v>22.765948970125383</v>
      </c>
      <c r="Z23" s="37">
        <v>0.28457436212656734</v>
      </c>
      <c r="AA23" s="37">
        <v>14.940154011644783</v>
      </c>
      <c r="AB23" s="37">
        <v>15.224728373771349</v>
      </c>
      <c r="AC23" s="37">
        <v>0.14228718106328367</v>
      </c>
      <c r="AD23" s="37">
        <v>14.940154011644783</v>
      </c>
      <c r="AE23" s="37">
        <v>15.224728373771349</v>
      </c>
      <c r="AF23" s="37">
        <v>0.14228718106328367</v>
      </c>
      <c r="AG23" s="37">
        <v>12.521271933568963</v>
      </c>
      <c r="AH23" s="37">
        <v>12.663559114632246</v>
      </c>
      <c r="AI23" s="37">
        <v>0.14228718106328367</v>
      </c>
      <c r="AJ23" s="37">
        <v>19.208769443543293</v>
      </c>
      <c r="AK23" s="37">
        <v>19.351056624606574</v>
      </c>
      <c r="AL23" s="37">
        <v>0.28457436212656734</v>
      </c>
      <c r="AM23" s="37">
        <v>12.663559114632246</v>
      </c>
      <c r="AN23" s="37">
        <v>12.948133476758812</v>
      </c>
      <c r="AO23" s="37">
        <v>0.14228718106328367</v>
      </c>
      <c r="AP23" s="37">
        <v>12.378984752505676</v>
      </c>
      <c r="AQ23" s="37">
        <v>12.521271933568963</v>
      </c>
      <c r="AR23" s="37">
        <v>0.14228718106328367</v>
      </c>
      <c r="AS23" s="37">
        <v>12.80584629569553</v>
      </c>
      <c r="AT23" s="37">
        <v>12.948133476758812</v>
      </c>
      <c r="AU23" s="37">
        <v>0.4268615431898509</v>
      </c>
      <c r="AV23" s="37">
        <v>12.663559114632246</v>
      </c>
      <c r="AW23" s="37">
        <v>13.090420657822095</v>
      </c>
      <c r="AX23" s="37">
        <v>0.4268615431898509</v>
      </c>
      <c r="AY23" s="37">
        <v>12.378984752505676</v>
      </c>
      <c r="AZ23" s="37">
        <v>12.80584629569553</v>
      </c>
      <c r="BA23" s="37">
        <v>0.5691487242531347</v>
      </c>
      <c r="BB23" s="37">
        <v>13.801856563138513</v>
      </c>
      <c r="BC23" s="37">
        <v>14.228718106328365</v>
      </c>
      <c r="BD23" s="37">
        <v>0.5691487242531347</v>
      </c>
      <c r="BE23" s="37">
        <v>12.09441039037911</v>
      </c>
      <c r="BF23" s="37">
        <v>12.663559114632246</v>
      </c>
      <c r="BG23" s="37">
        <v>1.8497333538226874</v>
      </c>
      <c r="BH23" s="37">
        <v>3.5571795265820914</v>
      </c>
      <c r="BI23" s="37">
        <v>10.671538579746274</v>
      </c>
      <c r="BJ23" s="37">
        <v>16.078451460151054</v>
      </c>
      <c r="BK23" s="44">
        <v>10.386964217619706</v>
      </c>
      <c r="BL23" s="44">
        <v>2.1343077159492547</v>
      </c>
      <c r="BM23" s="44">
        <v>14.513292468454932</v>
      </c>
      <c r="BN23" s="44">
        <v>27.034564402023893</v>
      </c>
      <c r="BO23" s="38">
        <v>1.7074461727594037</v>
      </c>
      <c r="BP23" s="38">
        <v>2.845743621265673</v>
      </c>
      <c r="BQ23" s="38">
        <v>7.968082139543884</v>
      </c>
      <c r="BR23" s="38">
        <v>12.521271933568963</v>
      </c>
      <c r="BS23" s="38">
        <v>0.7114359053164182</v>
      </c>
      <c r="BT23" s="38">
        <v>1.7074461727594037</v>
      </c>
      <c r="BU23" s="38">
        <v>6.9720718721009</v>
      </c>
      <c r="BV23" s="38">
        <v>9.533241131240004</v>
      </c>
      <c r="BW23" s="38">
        <v>0.14228718106328367</v>
      </c>
      <c r="BX23" s="38">
        <v>1.7074461727594037</v>
      </c>
      <c r="BY23" s="38">
        <v>5.833774423594629</v>
      </c>
      <c r="BZ23" s="38">
        <v>7.683507777417316</v>
      </c>
      <c r="CA23" s="38">
        <v>0.5691487242531347</v>
      </c>
      <c r="CB23" s="38">
        <v>3.984041069771942</v>
      </c>
      <c r="CC23" s="38">
        <v>5.2646256993414955</v>
      </c>
      <c r="CD23" s="38">
        <v>9.817815493366572</v>
      </c>
      <c r="CE23" s="38">
        <v>0.4268615431898509</v>
      </c>
      <c r="CF23" s="38">
        <v>3.272605164455524</v>
      </c>
      <c r="CG23" s="38">
        <v>5.976061604657914</v>
      </c>
      <c r="CH23" s="38">
        <v>9.675528312303287</v>
      </c>
      <c r="CI23" s="38">
        <v>0.28457436212656734</v>
      </c>
      <c r="CJ23" s="38">
        <v>1.992020534885971</v>
      </c>
      <c r="CK23" s="38">
        <v>4.837764156151644</v>
      </c>
      <c r="CL23" s="38">
        <v>7.114359053164183</v>
      </c>
      <c r="CM23" s="38">
        <v>1.1382974485062693</v>
      </c>
      <c r="CN23" s="38">
        <v>1.2805846295695529</v>
      </c>
      <c r="CO23" s="38">
        <v>3.699466707645375</v>
      </c>
      <c r="CP23" s="38">
        <v>6.118348785721198</v>
      </c>
      <c r="CQ23" s="38">
        <v>0.14228718106328367</v>
      </c>
      <c r="CR23" s="38">
        <v>1.4228718106328364</v>
      </c>
      <c r="CS23" s="38">
        <v>3.699466707645375</v>
      </c>
      <c r="CT23" s="38">
        <v>5.2646256993414955</v>
      </c>
      <c r="CU23" s="38">
        <v>0.4268615431898509</v>
      </c>
      <c r="CV23" s="38">
        <v>3.5571795265820914</v>
      </c>
      <c r="CW23" s="38">
        <v>4.553189794025077</v>
      </c>
      <c r="CX23" s="38">
        <v>8.537230863797019</v>
      </c>
      <c r="CY23" s="39">
        <v>0.14228718106328367</v>
      </c>
      <c r="CZ23" s="39">
        <v>2.1343077159492547</v>
      </c>
      <c r="DA23" s="39">
        <v>3.4148923455188074</v>
      </c>
      <c r="DB23" s="39">
        <v>5.691487242531346</v>
      </c>
      <c r="DC23" s="39">
        <v>0.28457436212656734</v>
      </c>
      <c r="DD23" s="39">
        <v>0.5691487242531347</v>
      </c>
      <c r="DE23" s="39">
        <v>4.837764156151644</v>
      </c>
      <c r="DF23" s="39">
        <v>5.691487242531346</v>
      </c>
      <c r="DG23" s="37" t="s">
        <v>23</v>
      </c>
      <c r="DH23" s="39">
        <v>0.8</v>
      </c>
      <c r="DI23" s="39">
        <v>4.3</v>
      </c>
      <c r="DJ23" s="39">
        <f t="shared" si="0"/>
        <v>5.1</v>
      </c>
    </row>
    <row r="24" spans="1:114" ht="19.5">
      <c r="A24" s="46" t="s">
        <v>32</v>
      </c>
      <c r="B24" s="37" t="s">
        <v>23</v>
      </c>
      <c r="C24" s="37" t="s">
        <v>23</v>
      </c>
      <c r="D24" s="37" t="s">
        <v>23</v>
      </c>
      <c r="E24" s="37" t="s">
        <v>23</v>
      </c>
      <c r="F24" s="37" t="s">
        <v>23</v>
      </c>
      <c r="G24" s="37" t="s">
        <v>23</v>
      </c>
      <c r="H24" s="37" t="s">
        <v>23</v>
      </c>
      <c r="I24" s="37" t="s">
        <v>23</v>
      </c>
      <c r="J24" s="37" t="s">
        <v>23</v>
      </c>
      <c r="K24" s="37" t="s">
        <v>23</v>
      </c>
      <c r="L24" s="37" t="s">
        <v>23</v>
      </c>
      <c r="M24" s="37" t="s">
        <v>23</v>
      </c>
      <c r="N24" s="37" t="s">
        <v>23</v>
      </c>
      <c r="O24" s="37" t="s">
        <v>23</v>
      </c>
      <c r="P24" s="37" t="s">
        <v>23</v>
      </c>
      <c r="Q24" s="37" t="s">
        <v>23</v>
      </c>
      <c r="R24" s="37" t="s">
        <v>23</v>
      </c>
      <c r="S24" s="37" t="s">
        <v>23</v>
      </c>
      <c r="T24" s="37" t="s">
        <v>23</v>
      </c>
      <c r="U24" s="37" t="s">
        <v>23</v>
      </c>
      <c r="V24" s="37" t="s">
        <v>23</v>
      </c>
      <c r="W24" s="37" t="s">
        <v>23</v>
      </c>
      <c r="X24" s="37" t="s">
        <v>23</v>
      </c>
      <c r="Y24" s="37" t="s">
        <v>23</v>
      </c>
      <c r="Z24" s="37" t="s">
        <v>23</v>
      </c>
      <c r="AA24" s="37" t="s">
        <v>23</v>
      </c>
      <c r="AB24" s="37" t="s">
        <v>23</v>
      </c>
      <c r="AC24" s="37" t="s">
        <v>23</v>
      </c>
      <c r="AD24" s="37" t="s">
        <v>23</v>
      </c>
      <c r="AE24" s="37" t="s">
        <v>23</v>
      </c>
      <c r="AF24" s="37" t="s">
        <v>23</v>
      </c>
      <c r="AG24" s="37" t="s">
        <v>23</v>
      </c>
      <c r="AH24" s="37" t="s">
        <v>23</v>
      </c>
      <c r="AI24" s="37" t="s">
        <v>23</v>
      </c>
      <c r="AJ24" s="37" t="s">
        <v>23</v>
      </c>
      <c r="AK24" s="37" t="s">
        <v>23</v>
      </c>
      <c r="AL24" s="37" t="s">
        <v>23</v>
      </c>
      <c r="AM24" s="37" t="s">
        <v>23</v>
      </c>
      <c r="AN24" s="37" t="s">
        <v>23</v>
      </c>
      <c r="AO24" s="37" t="s">
        <v>23</v>
      </c>
      <c r="AP24" s="37" t="s">
        <v>23</v>
      </c>
      <c r="AQ24" s="37" t="s">
        <v>23</v>
      </c>
      <c r="AR24" s="37" t="s">
        <v>23</v>
      </c>
      <c r="AS24" s="37" t="s">
        <v>23</v>
      </c>
      <c r="AT24" s="37" t="s">
        <v>23</v>
      </c>
      <c r="AU24" s="37" t="s">
        <v>23</v>
      </c>
      <c r="AV24" s="37" t="s">
        <v>23</v>
      </c>
      <c r="AW24" s="37" t="s">
        <v>23</v>
      </c>
      <c r="AX24" s="37" t="s">
        <v>23</v>
      </c>
      <c r="AY24" s="37" t="s">
        <v>23</v>
      </c>
      <c r="AZ24" s="37" t="s">
        <v>23</v>
      </c>
      <c r="BA24" s="37" t="s">
        <v>23</v>
      </c>
      <c r="BB24" s="37" t="s">
        <v>23</v>
      </c>
      <c r="BC24" s="37" t="s">
        <v>23</v>
      </c>
      <c r="BD24" s="37" t="s">
        <v>23</v>
      </c>
      <c r="BE24" s="37" t="s">
        <v>23</v>
      </c>
      <c r="BF24" s="37" t="s">
        <v>23</v>
      </c>
      <c r="BG24" s="37" t="s">
        <v>23</v>
      </c>
      <c r="BH24" s="37" t="s">
        <v>23</v>
      </c>
      <c r="BI24" s="37">
        <v>0.4268615431898509</v>
      </c>
      <c r="BJ24" s="37">
        <v>0.4268615431898509</v>
      </c>
      <c r="BK24" s="37" t="s">
        <v>23</v>
      </c>
      <c r="BL24" s="37" t="s">
        <v>23</v>
      </c>
      <c r="BM24" s="37" t="s">
        <v>23</v>
      </c>
      <c r="BN24" s="37" t="s">
        <v>23</v>
      </c>
      <c r="BO24" s="37" t="s">
        <v>23</v>
      </c>
      <c r="BP24" s="37" t="s">
        <v>23</v>
      </c>
      <c r="BQ24" s="37" t="s">
        <v>23</v>
      </c>
      <c r="BR24" s="37" t="s">
        <v>23</v>
      </c>
      <c r="BS24" s="37" t="s">
        <v>23</v>
      </c>
      <c r="BT24" s="37" t="s">
        <v>23</v>
      </c>
      <c r="BU24" s="37" t="s">
        <v>23</v>
      </c>
      <c r="BV24" s="37" t="s">
        <v>23</v>
      </c>
      <c r="BW24" s="37" t="s">
        <v>23</v>
      </c>
      <c r="BX24" s="37" t="s">
        <v>23</v>
      </c>
      <c r="BY24" s="37" t="s">
        <v>23</v>
      </c>
      <c r="BZ24" s="37" t="s">
        <v>23</v>
      </c>
      <c r="CA24" s="37" t="s">
        <v>23</v>
      </c>
      <c r="CB24" s="37" t="s">
        <v>23</v>
      </c>
      <c r="CC24" s="37" t="s">
        <v>23</v>
      </c>
      <c r="CD24" s="37" t="s">
        <v>23</v>
      </c>
      <c r="CE24" s="37" t="s">
        <v>23</v>
      </c>
      <c r="CF24" s="37" t="s">
        <v>23</v>
      </c>
      <c r="CG24" s="37" t="s">
        <v>23</v>
      </c>
      <c r="CH24" s="37" t="s">
        <v>23</v>
      </c>
      <c r="CI24" s="37" t="s">
        <v>23</v>
      </c>
      <c r="CJ24" s="37" t="s">
        <v>23</v>
      </c>
      <c r="CK24" s="37" t="s">
        <v>23</v>
      </c>
      <c r="CL24" s="37" t="s">
        <v>23</v>
      </c>
      <c r="CM24" s="37" t="s">
        <v>23</v>
      </c>
      <c r="CN24" s="37" t="s">
        <v>23</v>
      </c>
      <c r="CO24" s="37" t="s">
        <v>23</v>
      </c>
      <c r="CP24" s="37" t="s">
        <v>23</v>
      </c>
      <c r="CQ24" s="37" t="s">
        <v>23</v>
      </c>
      <c r="CR24" s="37" t="s">
        <v>23</v>
      </c>
      <c r="CS24" s="37" t="s">
        <v>23</v>
      </c>
      <c r="CT24" s="37" t="s">
        <v>23</v>
      </c>
      <c r="CU24" s="37" t="s">
        <v>23</v>
      </c>
      <c r="CV24" s="37" t="s">
        <v>23</v>
      </c>
      <c r="CW24" s="37" t="s">
        <v>23</v>
      </c>
      <c r="CX24" s="37" t="s">
        <v>23</v>
      </c>
      <c r="CY24" s="37" t="s">
        <v>23</v>
      </c>
      <c r="CZ24" s="37" t="s">
        <v>23</v>
      </c>
      <c r="DA24" s="37" t="s">
        <v>23</v>
      </c>
      <c r="DB24" s="37" t="s">
        <v>23</v>
      </c>
      <c r="DC24" s="37" t="s">
        <v>23</v>
      </c>
      <c r="DD24" s="37" t="s">
        <v>23</v>
      </c>
      <c r="DE24" s="37" t="s">
        <v>23</v>
      </c>
      <c r="DF24" s="37" t="s">
        <v>23</v>
      </c>
      <c r="DG24" s="37" t="s">
        <v>23</v>
      </c>
      <c r="DH24" s="37" t="s">
        <v>23</v>
      </c>
      <c r="DI24" s="37" t="s">
        <v>23</v>
      </c>
      <c r="DJ24" s="37" t="s">
        <v>23</v>
      </c>
    </row>
    <row r="25" spans="1:114" s="31" customFormat="1" ht="22.5" customHeight="1">
      <c r="A25" s="29" t="s">
        <v>33</v>
      </c>
      <c r="B25" s="30">
        <v>1062.3160938184758</v>
      </c>
      <c r="C25" s="30">
        <v>14.513292468454932</v>
      </c>
      <c r="D25" s="30">
        <v>1076.8293862869307</v>
      </c>
      <c r="E25" s="30">
        <v>1062.3160938184758</v>
      </c>
      <c r="F25" s="30">
        <v>14.513292468454932</v>
      </c>
      <c r="G25" s="30">
        <v>1076.8293862869307</v>
      </c>
      <c r="H25" s="30">
        <v>1196.4929055611522</v>
      </c>
      <c r="I25" s="30">
        <v>187.81907900353443</v>
      </c>
      <c r="J25" s="30">
        <v>1384.1696973836233</v>
      </c>
      <c r="K25" s="30">
        <v>721.3960079908481</v>
      </c>
      <c r="L25" s="30">
        <v>127.2047398705756</v>
      </c>
      <c r="M25" s="30">
        <v>848.6007478614237</v>
      </c>
      <c r="N25" s="30">
        <v>1894.4115286765586</v>
      </c>
      <c r="O25" s="30">
        <v>95.7592728555899</v>
      </c>
      <c r="P25" s="30">
        <v>1990.1708015321485</v>
      </c>
      <c r="Q25" s="30">
        <v>1488.6084882840737</v>
      </c>
      <c r="R25" s="30">
        <v>109.13426787553857</v>
      </c>
      <c r="S25" s="30">
        <v>1597.7427561596123</v>
      </c>
      <c r="T25" s="30">
        <v>3259.087882254512</v>
      </c>
      <c r="U25" s="30">
        <v>50.511949277465696</v>
      </c>
      <c r="V25" s="30">
        <v>3309.5998315319775</v>
      </c>
      <c r="W25" s="30">
        <v>3524.311187756473</v>
      </c>
      <c r="X25" s="30">
        <v>34.00663627412479</v>
      </c>
      <c r="Y25" s="30">
        <v>3558.317824030598</v>
      </c>
      <c r="Z25" s="30">
        <v>3287.2607441050422</v>
      </c>
      <c r="AA25" s="30">
        <v>77.97337522267944</v>
      </c>
      <c r="AB25" s="30">
        <v>3365.2341193277216</v>
      </c>
      <c r="AC25" s="30">
        <v>3041.9576439519415</v>
      </c>
      <c r="AD25" s="30">
        <v>90.21007279412183</v>
      </c>
      <c r="AE25" s="30">
        <v>3132.1677167460634</v>
      </c>
      <c r="AF25" s="30">
        <v>3716.683456554032</v>
      </c>
      <c r="AG25" s="30">
        <v>276.1794184438336</v>
      </c>
      <c r="AH25" s="30">
        <v>3992.7205878168024</v>
      </c>
      <c r="AI25" s="30">
        <v>4261.501072845345</v>
      </c>
      <c r="AJ25" s="30">
        <v>312.32036243390763</v>
      </c>
      <c r="AK25" s="30">
        <v>4573.821435279253</v>
      </c>
      <c r="AL25" s="30">
        <v>3880.5982891389353</v>
      </c>
      <c r="AM25" s="30">
        <v>847.7470247750439</v>
      </c>
      <c r="AN25" s="30">
        <v>4728.345313913979</v>
      </c>
      <c r="AO25" s="30">
        <v>5133.4369184011475</v>
      </c>
      <c r="AP25" s="30">
        <v>848.3161734992972</v>
      </c>
      <c r="AQ25" s="30">
        <v>5981.753091900445</v>
      </c>
      <c r="AR25" s="30">
        <v>4826.381181666581</v>
      </c>
      <c r="AS25" s="30">
        <v>1451.3292468454931</v>
      </c>
      <c r="AT25" s="30">
        <v>6277.568141331011</v>
      </c>
      <c r="AU25" s="30">
        <v>6326.372644435717</v>
      </c>
      <c r="AV25" s="30">
        <v>886.7337123863838</v>
      </c>
      <c r="AW25" s="30">
        <v>7213.248644003164</v>
      </c>
      <c r="AX25" s="30">
        <v>6222.07614071633</v>
      </c>
      <c r="AY25" s="30">
        <v>1178.4224335661152</v>
      </c>
      <c r="AZ25" s="30">
        <v>7400.4985742824465</v>
      </c>
      <c r="BA25" s="30">
        <v>4229.771031468233</v>
      </c>
      <c r="BB25" s="30">
        <v>970.3985748515945</v>
      </c>
      <c r="BC25" s="30">
        <v>5200.027319138764</v>
      </c>
      <c r="BD25" s="30">
        <v>3904.2179611954402</v>
      </c>
      <c r="BE25" s="30">
        <v>1548.5113915117158</v>
      </c>
      <c r="BF25" s="30">
        <v>5452.729352707156</v>
      </c>
      <c r="BG25" s="30">
        <v>4398.381341028224</v>
      </c>
      <c r="BH25" s="30">
        <v>1761.230727201325</v>
      </c>
      <c r="BI25" s="30">
        <v>73.9893341529075</v>
      </c>
      <c r="BJ25" s="30">
        <v>6233.74368956352</v>
      </c>
      <c r="BK25" s="66">
        <v>2327.6759950142573</v>
      </c>
      <c r="BL25" s="66">
        <v>1058.0474783865773</v>
      </c>
      <c r="BM25" s="66">
        <v>10.244677036556423</v>
      </c>
      <c r="BN25" s="66">
        <v>3395.9681504373907</v>
      </c>
      <c r="BO25" s="49">
        <v>3242.155707707981</v>
      </c>
      <c r="BP25" s="49">
        <v>1928.2758777696201</v>
      </c>
      <c r="BQ25" s="49">
        <v>55.34971343361734</v>
      </c>
      <c r="BR25" s="49">
        <v>5225.781298911218</v>
      </c>
      <c r="BS25" s="49">
        <v>4874.901110409161</v>
      </c>
      <c r="BT25" s="49">
        <v>2395.6892675625068</v>
      </c>
      <c r="BU25" s="49">
        <v>10.529251398682991</v>
      </c>
      <c r="BV25" s="49">
        <v>7281.119629370351</v>
      </c>
      <c r="BW25" s="49">
        <v>3294.801964701396</v>
      </c>
      <c r="BX25" s="49">
        <v>651.106140545586</v>
      </c>
      <c r="BY25" s="49">
        <v>11.525261666125974</v>
      </c>
      <c r="BZ25" s="49">
        <v>3957.433366913108</v>
      </c>
      <c r="CA25" s="49">
        <v>2598.0216390344963</v>
      </c>
      <c r="CB25" s="49">
        <v>744.0196697799101</v>
      </c>
      <c r="CC25" s="49">
        <v>6.402923147847765</v>
      </c>
      <c r="CD25" s="49">
        <v>3348.4442319622544</v>
      </c>
      <c r="CE25" s="49">
        <v>2440.0828680542513</v>
      </c>
      <c r="CF25" s="49">
        <v>537.9878316002755</v>
      </c>
      <c r="CG25" s="49">
        <v>24.61568232394807</v>
      </c>
      <c r="CH25" s="49">
        <v>3002.6863819784753</v>
      </c>
      <c r="CI25" s="49">
        <v>2322.4113693149156</v>
      </c>
      <c r="CJ25" s="49">
        <v>903.0967382086612</v>
      </c>
      <c r="CK25" s="49">
        <v>613.4000375638158</v>
      </c>
      <c r="CL25" s="49">
        <v>3838.9081450873928</v>
      </c>
      <c r="CM25" s="49">
        <v>3042.811367038321</v>
      </c>
      <c r="CN25" s="49">
        <v>1760.6615784770718</v>
      </c>
      <c r="CO25" s="49">
        <v>145.41749904667589</v>
      </c>
      <c r="CP25" s="49">
        <v>4948.890444562068</v>
      </c>
      <c r="CQ25" s="49">
        <v>275.6102697195804</v>
      </c>
      <c r="CR25" s="49">
        <v>2.845743621265673</v>
      </c>
      <c r="CS25" s="49">
        <v>0.8537230863797018</v>
      </c>
      <c r="CT25" s="49">
        <v>279.3097364272258</v>
      </c>
      <c r="CU25" s="49">
        <v>387.0211324921315</v>
      </c>
      <c r="CV25" s="49">
        <v>6.545210328911048</v>
      </c>
      <c r="CW25" s="49">
        <v>1.4228718106328364</v>
      </c>
      <c r="CX25" s="49">
        <v>394.98921463167545</v>
      </c>
      <c r="CY25" s="50">
        <v>434.9719125104581</v>
      </c>
      <c r="CZ25" s="50">
        <v>1.992020534885971</v>
      </c>
      <c r="DA25" s="50">
        <v>2.845743621265673</v>
      </c>
      <c r="DB25" s="50">
        <v>439.80967666660973</v>
      </c>
      <c r="DC25" s="50">
        <v>414.6248456184086</v>
      </c>
      <c r="DD25" s="50">
        <v>17.64361045184717</v>
      </c>
      <c r="DE25" s="50">
        <v>0.9960102674429855</v>
      </c>
      <c r="DF25" s="50">
        <v>433.2644663376987</v>
      </c>
      <c r="DG25" s="30" t="s">
        <v>23</v>
      </c>
      <c r="DH25" s="50">
        <f>DH26</f>
        <v>165.8</v>
      </c>
      <c r="DI25" s="50">
        <f>DI26</f>
        <v>0.7</v>
      </c>
      <c r="DJ25" s="50">
        <f>DH25+DI25</f>
        <v>166.5</v>
      </c>
    </row>
    <row r="26" spans="1:114" ht="19.5">
      <c r="A26" s="32" t="s">
        <v>15</v>
      </c>
      <c r="B26" s="33">
        <v>1062.3160938184758</v>
      </c>
      <c r="C26" s="33">
        <v>14.513292468454932</v>
      </c>
      <c r="D26" s="33">
        <v>1076.8293862869307</v>
      </c>
      <c r="E26" s="33">
        <v>1062.3160938184758</v>
      </c>
      <c r="F26" s="33">
        <v>14.513292468454932</v>
      </c>
      <c r="G26" s="33">
        <v>1076.8293862869307</v>
      </c>
      <c r="H26" s="33">
        <v>1196.4929055611522</v>
      </c>
      <c r="I26" s="33">
        <v>187.81907900353443</v>
      </c>
      <c r="J26" s="33">
        <v>1384.1696973836233</v>
      </c>
      <c r="K26" s="33">
        <v>721.3960079908481</v>
      </c>
      <c r="L26" s="33">
        <v>127.2047398705756</v>
      </c>
      <c r="M26" s="33">
        <v>848.6007478614237</v>
      </c>
      <c r="N26" s="33">
        <v>1894.4115286765586</v>
      </c>
      <c r="O26" s="33">
        <v>95.7592728555899</v>
      </c>
      <c r="P26" s="33">
        <v>1990.1708015321485</v>
      </c>
      <c r="Q26" s="33">
        <v>1488.6084882840737</v>
      </c>
      <c r="R26" s="33">
        <v>109.13426787553857</v>
      </c>
      <c r="S26" s="33">
        <v>1597.7427561596123</v>
      </c>
      <c r="T26" s="33">
        <v>3259.087882254512</v>
      </c>
      <c r="U26" s="33">
        <v>50.511949277465696</v>
      </c>
      <c r="V26" s="33">
        <v>3309.5998315319775</v>
      </c>
      <c r="W26" s="33">
        <v>3524.311187756473</v>
      </c>
      <c r="X26" s="33">
        <v>34.00663627412479</v>
      </c>
      <c r="Y26" s="33">
        <v>3558.317824030598</v>
      </c>
      <c r="Z26" s="33">
        <v>3287.2607441050422</v>
      </c>
      <c r="AA26" s="33">
        <v>77.97337522267944</v>
      </c>
      <c r="AB26" s="33">
        <v>3365.2341193277216</v>
      </c>
      <c r="AC26" s="33">
        <v>3041.9576439519415</v>
      </c>
      <c r="AD26" s="33">
        <v>90.21007279412183</v>
      </c>
      <c r="AE26" s="33">
        <v>3132.1677167460634</v>
      </c>
      <c r="AF26" s="33">
        <v>3716.683456554032</v>
      </c>
      <c r="AG26" s="33">
        <v>276.1794184438336</v>
      </c>
      <c r="AH26" s="33">
        <v>3992.7205878168024</v>
      </c>
      <c r="AI26" s="33">
        <v>4261.501072845345</v>
      </c>
      <c r="AJ26" s="33">
        <v>312.32036243390763</v>
      </c>
      <c r="AK26" s="33">
        <v>4573.821435279253</v>
      </c>
      <c r="AL26" s="33">
        <v>3880.5982891389353</v>
      </c>
      <c r="AM26" s="33">
        <v>847.7470247750439</v>
      </c>
      <c r="AN26" s="33">
        <v>4728.345313913979</v>
      </c>
      <c r="AO26" s="33">
        <v>5133.4369184011475</v>
      </c>
      <c r="AP26" s="33">
        <v>848.3161734992972</v>
      </c>
      <c r="AQ26" s="33">
        <v>5981.753091900445</v>
      </c>
      <c r="AR26" s="33">
        <v>4826.381181666581</v>
      </c>
      <c r="AS26" s="33">
        <v>1451.3292468454931</v>
      </c>
      <c r="AT26" s="33">
        <v>6277.568141331011</v>
      </c>
      <c r="AU26" s="33">
        <v>6326.372644435717</v>
      </c>
      <c r="AV26" s="33">
        <v>886.7337123863838</v>
      </c>
      <c r="AW26" s="33">
        <v>7213.248644003164</v>
      </c>
      <c r="AX26" s="33">
        <v>6222.07614071633</v>
      </c>
      <c r="AY26" s="33">
        <v>1178.4224335661152</v>
      </c>
      <c r="AZ26" s="33">
        <v>7400.4985742824465</v>
      </c>
      <c r="BA26" s="33">
        <v>4229.771031468233</v>
      </c>
      <c r="BB26" s="33">
        <v>970.3985748515945</v>
      </c>
      <c r="BC26" s="33">
        <v>5200.027319138764</v>
      </c>
      <c r="BD26" s="33">
        <v>3904.2179611954402</v>
      </c>
      <c r="BE26" s="33">
        <v>1548.5113915117158</v>
      </c>
      <c r="BF26" s="33">
        <v>5452.729352707156</v>
      </c>
      <c r="BG26" s="33">
        <v>4398.381341028224</v>
      </c>
      <c r="BH26" s="33">
        <v>1761.230727201325</v>
      </c>
      <c r="BI26" s="33">
        <v>73.9893341529075</v>
      </c>
      <c r="BJ26" s="33">
        <v>6233.74368956352</v>
      </c>
      <c r="BK26" s="33">
        <v>2327.6759950142573</v>
      </c>
      <c r="BL26" s="55">
        <v>1058.0474783865773</v>
      </c>
      <c r="BM26" s="55">
        <v>10.244677036556423</v>
      </c>
      <c r="BN26" s="55">
        <v>3395.9681504373907</v>
      </c>
      <c r="BO26" s="34">
        <v>3242.155707707981</v>
      </c>
      <c r="BP26" s="34">
        <v>1928.2758777696201</v>
      </c>
      <c r="BQ26" s="34">
        <v>55.34971343361734</v>
      </c>
      <c r="BR26" s="34">
        <v>5225.781298911218</v>
      </c>
      <c r="BS26" s="34">
        <v>4874.901110409161</v>
      </c>
      <c r="BT26" s="34">
        <v>2395.6892675625068</v>
      </c>
      <c r="BU26" s="34">
        <v>10.529251398682991</v>
      </c>
      <c r="BV26" s="34">
        <v>7281.119629370351</v>
      </c>
      <c r="BW26" s="34">
        <v>3294.801964701396</v>
      </c>
      <c r="BX26" s="34">
        <v>651.106140545586</v>
      </c>
      <c r="BY26" s="34">
        <v>11.525261666125974</v>
      </c>
      <c r="BZ26" s="34">
        <v>3957.433366913108</v>
      </c>
      <c r="CA26" s="34">
        <v>2598.0216390344963</v>
      </c>
      <c r="CB26" s="34">
        <v>744.0196697799101</v>
      </c>
      <c r="CC26" s="34">
        <v>6.402923147847765</v>
      </c>
      <c r="CD26" s="34">
        <v>3348.4442319622544</v>
      </c>
      <c r="CE26" s="34">
        <v>2440.0828680542513</v>
      </c>
      <c r="CF26" s="34">
        <v>537.9878316002755</v>
      </c>
      <c r="CG26" s="34">
        <v>24.61568232394807</v>
      </c>
      <c r="CH26" s="34">
        <v>3002.6863819784753</v>
      </c>
      <c r="CI26" s="34">
        <v>2322.4113693149156</v>
      </c>
      <c r="CJ26" s="34">
        <v>903.0967382086612</v>
      </c>
      <c r="CK26" s="34">
        <v>613.4000375638158</v>
      </c>
      <c r="CL26" s="34">
        <v>3838.9081450873928</v>
      </c>
      <c r="CM26" s="34">
        <v>3042.811367038321</v>
      </c>
      <c r="CN26" s="34">
        <v>1760.6615784770718</v>
      </c>
      <c r="CO26" s="34">
        <v>145.41749904667589</v>
      </c>
      <c r="CP26" s="34">
        <v>4948.890444562068</v>
      </c>
      <c r="CQ26" s="34">
        <v>275.6102697195804</v>
      </c>
      <c r="CR26" s="34">
        <v>2.845743621265673</v>
      </c>
      <c r="CS26" s="34">
        <v>0.8537230863797018</v>
      </c>
      <c r="CT26" s="34">
        <v>279.3097364272258</v>
      </c>
      <c r="CU26" s="34">
        <v>387.0211324921315</v>
      </c>
      <c r="CV26" s="34">
        <v>6.545210328911048</v>
      </c>
      <c r="CW26" s="34">
        <v>1.4228718106328364</v>
      </c>
      <c r="CX26" s="34">
        <v>394.98921463167545</v>
      </c>
      <c r="CY26" s="35">
        <v>434.9719125104581</v>
      </c>
      <c r="CZ26" s="35">
        <v>1.992020534885971</v>
      </c>
      <c r="DA26" s="35">
        <v>2.845743621265673</v>
      </c>
      <c r="DB26" s="35">
        <v>439.80967666660973</v>
      </c>
      <c r="DC26" s="35">
        <v>414.6248456184086</v>
      </c>
      <c r="DD26" s="35">
        <v>17.64361045184717</v>
      </c>
      <c r="DE26" s="35">
        <v>0.9960102674429855</v>
      </c>
      <c r="DF26" s="35">
        <v>433.2644663376987</v>
      </c>
      <c r="DG26" s="33" t="s">
        <v>23</v>
      </c>
      <c r="DH26" s="35">
        <f>DH27+DH28</f>
        <v>165.8</v>
      </c>
      <c r="DI26" s="35">
        <f>DI27+DI28</f>
        <v>0.7</v>
      </c>
      <c r="DJ26" s="35">
        <f>DH26+DI26</f>
        <v>166.5</v>
      </c>
    </row>
    <row r="27" spans="1:114" ht="19.5">
      <c r="A27" s="36" t="s">
        <v>16</v>
      </c>
      <c r="B27" s="37">
        <v>1062.3160938184758</v>
      </c>
      <c r="C27" s="37">
        <v>14.513292468454932</v>
      </c>
      <c r="D27" s="37">
        <v>1076.8293862869307</v>
      </c>
      <c r="E27" s="37">
        <v>1062.3160938184758</v>
      </c>
      <c r="F27" s="37">
        <v>14.513292468454932</v>
      </c>
      <c r="G27" s="37">
        <v>1076.8293862869307</v>
      </c>
      <c r="H27" s="37">
        <v>1196.2083311990257</v>
      </c>
      <c r="I27" s="37">
        <v>187.81907900353443</v>
      </c>
      <c r="J27" s="37">
        <v>1383.8851230214968</v>
      </c>
      <c r="K27" s="37">
        <v>720.826859266595</v>
      </c>
      <c r="L27" s="37">
        <v>127.0624526895123</v>
      </c>
      <c r="M27" s="37">
        <v>848.0315991371706</v>
      </c>
      <c r="N27" s="37">
        <v>1893.9846671333685</v>
      </c>
      <c r="O27" s="37">
        <v>95.61698567452662</v>
      </c>
      <c r="P27" s="37">
        <v>1989.601652807895</v>
      </c>
      <c r="Q27" s="37">
        <v>1488.0393395598203</v>
      </c>
      <c r="R27" s="37">
        <v>108.99198069447527</v>
      </c>
      <c r="S27" s="37">
        <v>1597.031320254296</v>
      </c>
      <c r="T27" s="37">
        <v>3258.091871987069</v>
      </c>
      <c r="U27" s="37">
        <v>50.511949277465696</v>
      </c>
      <c r="V27" s="37">
        <v>3308.603821264535</v>
      </c>
      <c r="W27" s="37">
        <v>3523.172890307966</v>
      </c>
      <c r="X27" s="37">
        <v>33.86434909306151</v>
      </c>
      <c r="Y27" s="37">
        <v>3557.0372394010283</v>
      </c>
      <c r="Z27" s="37">
        <v>3285.5532979322825</v>
      </c>
      <c r="AA27" s="37">
        <v>77.83108804161616</v>
      </c>
      <c r="AB27" s="37">
        <v>3363.5266731549623</v>
      </c>
      <c r="AC27" s="37">
        <v>3039.965623417055</v>
      </c>
      <c r="AD27" s="37">
        <v>90.21007279412183</v>
      </c>
      <c r="AE27" s="37">
        <v>3130.033409030114</v>
      </c>
      <c r="AF27" s="37">
        <v>3715.4028719244625</v>
      </c>
      <c r="AG27" s="37">
        <v>276.1794184438336</v>
      </c>
      <c r="AH27" s="37">
        <v>3991.440003187233</v>
      </c>
      <c r="AI27" s="37">
        <v>4260.078201034712</v>
      </c>
      <c r="AJ27" s="37">
        <v>312.32036243390763</v>
      </c>
      <c r="AK27" s="37">
        <v>4572.256276287557</v>
      </c>
      <c r="AL27" s="37">
        <v>3879.3177045093657</v>
      </c>
      <c r="AM27" s="37">
        <v>847.7470247750439</v>
      </c>
      <c r="AN27" s="37">
        <v>4727.064729284409</v>
      </c>
      <c r="AO27" s="37">
        <v>5131.729472228388</v>
      </c>
      <c r="AP27" s="37">
        <v>848.3161734992972</v>
      </c>
      <c r="AQ27" s="37">
        <v>5980.045645727685</v>
      </c>
      <c r="AR27" s="41">
        <v>0</v>
      </c>
      <c r="AS27" s="37">
        <v>1451.3292468454931</v>
      </c>
      <c r="AT27" s="37">
        <v>1451.3292468454931</v>
      </c>
      <c r="AU27" s="37">
        <v>2224.090927200187</v>
      </c>
      <c r="AV27" s="37">
        <v>884.7416918514976</v>
      </c>
      <c r="AW27" s="37">
        <v>3108.8326190516846</v>
      </c>
      <c r="AX27" s="37">
        <v>736.6207363646196</v>
      </c>
      <c r="AY27" s="37">
        <v>1177.4264232986723</v>
      </c>
      <c r="AZ27" s="37">
        <v>1914.0471596632917</v>
      </c>
      <c r="BA27" s="37">
        <v>434.26047660514166</v>
      </c>
      <c r="BB27" s="37">
        <v>955.600708021013</v>
      </c>
      <c r="BC27" s="37">
        <v>1389.7188974450914</v>
      </c>
      <c r="BD27" s="37">
        <v>428.14212781942047</v>
      </c>
      <c r="BE27" s="37">
        <v>1474.6643445398718</v>
      </c>
      <c r="BF27" s="37">
        <v>1902.8064723592922</v>
      </c>
      <c r="BG27" s="37">
        <v>197.49460731583773</v>
      </c>
      <c r="BH27" s="37">
        <v>93.76725232070393</v>
      </c>
      <c r="BI27" s="37">
        <v>2.418882078075822</v>
      </c>
      <c r="BJ27" s="37">
        <v>293.68074171461745</v>
      </c>
      <c r="BK27" s="44">
        <v>27.74600030734031</v>
      </c>
      <c r="BL27" s="44">
        <v>96.04384721771646</v>
      </c>
      <c r="BM27" s="44">
        <v>4.1263282508352255</v>
      </c>
      <c r="BN27" s="44">
        <v>127.91617577589201</v>
      </c>
      <c r="BO27" s="38">
        <v>150.6821247460174</v>
      </c>
      <c r="BP27" s="38">
        <v>13.090420657822095</v>
      </c>
      <c r="BQ27" s="38">
        <v>0.8537230863797018</v>
      </c>
      <c r="BR27" s="38">
        <v>164.6262684902192</v>
      </c>
      <c r="BS27" s="38">
        <v>110.5571396861714</v>
      </c>
      <c r="BT27" s="38">
        <v>9.248666769113438</v>
      </c>
      <c r="BU27" s="38">
        <v>0.7114359053164182</v>
      </c>
      <c r="BV27" s="38">
        <v>120.51724236060126</v>
      </c>
      <c r="BW27" s="38">
        <v>150.6821247460174</v>
      </c>
      <c r="BX27" s="38">
        <v>5.2646256993414955</v>
      </c>
      <c r="BY27" s="38">
        <v>0.9960102674429855</v>
      </c>
      <c r="BZ27" s="38">
        <v>156.94276071280188</v>
      </c>
      <c r="CA27" s="38">
        <v>67.44412382399645</v>
      </c>
      <c r="CB27" s="38">
        <v>2.7034564402023893</v>
      </c>
      <c r="CC27" s="38">
        <v>0.8537230863797018</v>
      </c>
      <c r="CD27" s="38">
        <v>71.00130335057854</v>
      </c>
      <c r="CE27" s="38">
        <v>20.489354073112846</v>
      </c>
      <c r="CF27" s="38">
        <v>0.8537230863797018</v>
      </c>
      <c r="CG27" s="38">
        <v>12.521271933568963</v>
      </c>
      <c r="CH27" s="38">
        <v>33.86434909306151</v>
      </c>
      <c r="CI27" s="38">
        <v>34.433497817314645</v>
      </c>
      <c r="CJ27" s="38">
        <v>0.5691487242531347</v>
      </c>
      <c r="CK27" s="38">
        <v>3.1303179833922408</v>
      </c>
      <c r="CL27" s="38">
        <v>38.132964524960016</v>
      </c>
      <c r="CM27" s="38">
        <v>815.8746962168684</v>
      </c>
      <c r="CN27" s="38">
        <v>11.525261666125974</v>
      </c>
      <c r="CO27" s="38">
        <v>38.2752517060233</v>
      </c>
      <c r="CP27" s="38">
        <v>865.6752095890176</v>
      </c>
      <c r="CQ27" s="38">
        <v>57.768595511693164</v>
      </c>
      <c r="CR27" s="38">
        <v>1.992020534885971</v>
      </c>
      <c r="CS27" s="51">
        <v>0.8537230863797018</v>
      </c>
      <c r="CT27" s="38">
        <v>60.61433913295884</v>
      </c>
      <c r="CU27" s="38">
        <v>97.18214466622273</v>
      </c>
      <c r="CV27" s="38">
        <v>1.8497333538226874</v>
      </c>
      <c r="CW27" s="38">
        <v>1.4228718106328364</v>
      </c>
      <c r="CX27" s="38">
        <v>100.45474983067825</v>
      </c>
      <c r="CY27" s="39">
        <v>5.5492000614680626</v>
      </c>
      <c r="CZ27" s="39">
        <v>0.8537230863797018</v>
      </c>
      <c r="DA27" s="39">
        <v>2.845743621265673</v>
      </c>
      <c r="DB27" s="39">
        <v>9.248666769113438</v>
      </c>
      <c r="DC27" s="39">
        <v>59.90290322764242</v>
      </c>
      <c r="DD27" s="39">
        <v>8.96409240698687</v>
      </c>
      <c r="DE27" s="39">
        <v>0.9960102674429855</v>
      </c>
      <c r="DF27" s="39">
        <v>69.86300590207227</v>
      </c>
      <c r="DG27" s="37" t="s">
        <v>23</v>
      </c>
      <c r="DH27" s="39">
        <v>89.2</v>
      </c>
      <c r="DI27" s="39">
        <v>0.7</v>
      </c>
      <c r="DJ27" s="39">
        <f>DH27+DI27</f>
        <v>89.9</v>
      </c>
    </row>
    <row r="28" spans="1:114" ht="19.5">
      <c r="A28" s="36" t="s">
        <v>17</v>
      </c>
      <c r="B28" s="37" t="s">
        <v>23</v>
      </c>
      <c r="C28" s="37" t="s">
        <v>23</v>
      </c>
      <c r="D28" s="37" t="s">
        <v>23</v>
      </c>
      <c r="E28" s="37" t="s">
        <v>23</v>
      </c>
      <c r="F28" s="37" t="s">
        <v>23</v>
      </c>
      <c r="G28" s="37" t="s">
        <v>23</v>
      </c>
      <c r="H28" s="37">
        <v>0.28457436212656734</v>
      </c>
      <c r="I28" s="37" t="s">
        <v>23</v>
      </c>
      <c r="J28" s="37">
        <v>0.28457436212656734</v>
      </c>
      <c r="K28" s="37">
        <v>0.5691487242531347</v>
      </c>
      <c r="L28" s="37">
        <v>0.14228718106328367</v>
      </c>
      <c r="M28" s="37">
        <v>0.5691487242531347</v>
      </c>
      <c r="N28" s="37">
        <v>0.5691487242531347</v>
      </c>
      <c r="O28" s="37">
        <v>0.14228718106328367</v>
      </c>
      <c r="P28" s="37">
        <v>0.7114359053164182</v>
      </c>
      <c r="Q28" s="37">
        <v>0.7114359053164182</v>
      </c>
      <c r="R28" s="37">
        <v>0.14228718106328367</v>
      </c>
      <c r="S28" s="37">
        <v>0.7114359053164182</v>
      </c>
      <c r="T28" s="37">
        <v>0.8537230863797018</v>
      </c>
      <c r="U28" s="37">
        <v>0.14228718106328367</v>
      </c>
      <c r="V28" s="37">
        <v>0.9960102674429855</v>
      </c>
      <c r="W28" s="37">
        <v>1.2805846295695529</v>
      </c>
      <c r="X28" s="37">
        <v>0.14228718106328367</v>
      </c>
      <c r="Y28" s="37">
        <v>1.2805846295695529</v>
      </c>
      <c r="Z28" s="37">
        <v>1.7074461727594037</v>
      </c>
      <c r="AA28" s="41">
        <v>0</v>
      </c>
      <c r="AB28" s="37">
        <v>1.7074461727594037</v>
      </c>
      <c r="AC28" s="37">
        <v>1.992020534885971</v>
      </c>
      <c r="AD28" s="41">
        <v>0</v>
      </c>
      <c r="AE28" s="37">
        <v>2.1343077159492547</v>
      </c>
      <c r="AF28" s="37">
        <v>1.2805846295695529</v>
      </c>
      <c r="AG28" s="41">
        <v>0</v>
      </c>
      <c r="AH28" s="37">
        <v>1.2805846295695529</v>
      </c>
      <c r="AI28" s="37">
        <v>1.5651589916961204</v>
      </c>
      <c r="AJ28" s="41">
        <v>0</v>
      </c>
      <c r="AK28" s="37">
        <v>1.5651589916961204</v>
      </c>
      <c r="AL28" s="37">
        <v>1.2805846295695529</v>
      </c>
      <c r="AM28" s="41">
        <v>0</v>
      </c>
      <c r="AN28" s="37">
        <v>1.2805846295695529</v>
      </c>
      <c r="AO28" s="37">
        <v>1.7074461727594037</v>
      </c>
      <c r="AP28" s="41">
        <v>0</v>
      </c>
      <c r="AQ28" s="37">
        <v>1.7074461727594037</v>
      </c>
      <c r="AR28" s="37">
        <v>4826.381181666581</v>
      </c>
      <c r="AS28" s="41">
        <v>0</v>
      </c>
      <c r="AT28" s="37">
        <v>4826.381181666581</v>
      </c>
      <c r="AU28" s="37">
        <v>4102.281717235531</v>
      </c>
      <c r="AV28" s="37">
        <v>1.992020534885971</v>
      </c>
      <c r="AW28" s="37">
        <v>4104.273737770417</v>
      </c>
      <c r="AX28" s="37">
        <v>5485.455404351711</v>
      </c>
      <c r="AY28" s="37">
        <v>0.9960102674429855</v>
      </c>
      <c r="AZ28" s="37">
        <v>5486.593701800218</v>
      </c>
      <c r="BA28" s="37">
        <v>3795.5105548630913</v>
      </c>
      <c r="BB28" s="37">
        <v>14.7978668305815</v>
      </c>
      <c r="BC28" s="37">
        <v>3810.308421693673</v>
      </c>
      <c r="BD28" s="37">
        <v>3476.0758333760195</v>
      </c>
      <c r="BE28" s="37">
        <v>73.70475979078093</v>
      </c>
      <c r="BF28" s="37">
        <v>3549.780593166801</v>
      </c>
      <c r="BG28" s="37">
        <v>4200.886733712387</v>
      </c>
      <c r="BH28" s="37">
        <v>1667.6057620616843</v>
      </c>
      <c r="BI28" s="37">
        <v>71.71273925589496</v>
      </c>
      <c r="BJ28" s="37">
        <v>5940.062947848903</v>
      </c>
      <c r="BK28" s="44">
        <v>2299.7877075258534</v>
      </c>
      <c r="BL28" s="44">
        <v>962.0036311688608</v>
      </c>
      <c r="BM28" s="44">
        <v>6.118348785721197</v>
      </c>
      <c r="BN28" s="44">
        <v>3267.9096874804354</v>
      </c>
      <c r="BO28" s="38">
        <v>3091.4735829619635</v>
      </c>
      <c r="BP28" s="38">
        <v>1915.1854571117979</v>
      </c>
      <c r="BQ28" s="38">
        <v>54.49599034723764</v>
      </c>
      <c r="BR28" s="38">
        <v>5061.1550304209995</v>
      </c>
      <c r="BS28" s="38">
        <v>4764.201683541926</v>
      </c>
      <c r="BT28" s="38">
        <v>2386.5828879744568</v>
      </c>
      <c r="BU28" s="38">
        <v>9.675528312303287</v>
      </c>
      <c r="BV28" s="38">
        <v>7160.460099828686</v>
      </c>
      <c r="BW28" s="38">
        <v>3144.1198399553787</v>
      </c>
      <c r="BX28" s="38">
        <v>645.8415148462444</v>
      </c>
      <c r="BY28" s="38">
        <v>10.529251398682991</v>
      </c>
      <c r="BZ28" s="38">
        <v>3800.4906062003065</v>
      </c>
      <c r="CA28" s="38">
        <v>2530.5775152104998</v>
      </c>
      <c r="CB28" s="38">
        <v>741.3162133397078</v>
      </c>
      <c r="CC28" s="38">
        <v>5.5492000614680626</v>
      </c>
      <c r="CD28" s="38">
        <v>3277.4429286116756</v>
      </c>
      <c r="CE28" s="38">
        <v>2419.5935139811386</v>
      </c>
      <c r="CF28" s="38">
        <v>537.1341085138957</v>
      </c>
      <c r="CG28" s="38">
        <v>12.09441039037911</v>
      </c>
      <c r="CH28" s="38">
        <v>2968.822032885413</v>
      </c>
      <c r="CI28" s="38">
        <v>2287.977871497601</v>
      </c>
      <c r="CJ28" s="38">
        <v>902.5275894844082</v>
      </c>
      <c r="CK28" s="38">
        <v>610.2697195804235</v>
      </c>
      <c r="CL28" s="38">
        <v>3800.7751805624334</v>
      </c>
      <c r="CM28" s="38">
        <v>2226.9366708214525</v>
      </c>
      <c r="CN28" s="38">
        <v>1749.1363168109458</v>
      </c>
      <c r="CO28" s="38">
        <v>107.14224734065259</v>
      </c>
      <c r="CP28" s="38">
        <v>4083.2152349730504</v>
      </c>
      <c r="CQ28" s="38">
        <v>217.84167420788725</v>
      </c>
      <c r="CR28" s="38">
        <v>0.7114359053164182</v>
      </c>
      <c r="CS28" s="51">
        <v>0</v>
      </c>
      <c r="CT28" s="38">
        <v>218.55311011320367</v>
      </c>
      <c r="CU28" s="38">
        <v>289.83898782590876</v>
      </c>
      <c r="CV28" s="38">
        <v>4.6954769750883605</v>
      </c>
      <c r="CW28" s="51">
        <v>0</v>
      </c>
      <c r="CX28" s="38">
        <v>294.53446480099717</v>
      </c>
      <c r="CY28" s="39">
        <v>429.42271244899007</v>
      </c>
      <c r="CZ28" s="39">
        <v>1.1382974485062693</v>
      </c>
      <c r="DA28" s="52">
        <v>0</v>
      </c>
      <c r="DB28" s="39">
        <v>430.5610098974964</v>
      </c>
      <c r="DC28" s="39">
        <v>354.7219423907662</v>
      </c>
      <c r="DD28" s="39">
        <v>8.679518044860302</v>
      </c>
      <c r="DE28" s="52">
        <v>0</v>
      </c>
      <c r="DF28" s="39">
        <v>363.40146043562646</v>
      </c>
      <c r="DG28" s="37" t="s">
        <v>23</v>
      </c>
      <c r="DH28" s="39">
        <v>76.6</v>
      </c>
      <c r="DI28" s="52">
        <v>0</v>
      </c>
      <c r="DJ28" s="39">
        <f>DH28+DI28</f>
        <v>76.6</v>
      </c>
    </row>
    <row r="29" spans="1:114" ht="19.5">
      <c r="A29" s="32" t="s">
        <v>26</v>
      </c>
      <c r="B29" s="37" t="s">
        <v>23</v>
      </c>
      <c r="C29" s="37" t="s">
        <v>23</v>
      </c>
      <c r="D29" s="37" t="s">
        <v>23</v>
      </c>
      <c r="E29" s="37" t="s">
        <v>23</v>
      </c>
      <c r="F29" s="37" t="s">
        <v>23</v>
      </c>
      <c r="G29" s="37" t="s">
        <v>23</v>
      </c>
      <c r="H29" s="37" t="s">
        <v>23</v>
      </c>
      <c r="I29" s="37" t="s">
        <v>23</v>
      </c>
      <c r="J29" s="37" t="s">
        <v>23</v>
      </c>
      <c r="K29" s="37" t="s">
        <v>23</v>
      </c>
      <c r="L29" s="37" t="s">
        <v>23</v>
      </c>
      <c r="M29" s="37" t="s">
        <v>23</v>
      </c>
      <c r="N29" s="37" t="s">
        <v>23</v>
      </c>
      <c r="O29" s="37" t="s">
        <v>23</v>
      </c>
      <c r="P29" s="37" t="s">
        <v>23</v>
      </c>
      <c r="Q29" s="37" t="s">
        <v>23</v>
      </c>
      <c r="R29" s="37" t="s">
        <v>23</v>
      </c>
      <c r="S29" s="37" t="s">
        <v>23</v>
      </c>
      <c r="T29" s="37" t="s">
        <v>23</v>
      </c>
      <c r="U29" s="37" t="s">
        <v>23</v>
      </c>
      <c r="V29" s="37" t="s">
        <v>23</v>
      </c>
      <c r="W29" s="37" t="s">
        <v>23</v>
      </c>
      <c r="X29" s="37" t="s">
        <v>23</v>
      </c>
      <c r="Y29" s="37" t="s">
        <v>23</v>
      </c>
      <c r="Z29" s="37" t="s">
        <v>23</v>
      </c>
      <c r="AA29" s="37" t="s">
        <v>23</v>
      </c>
      <c r="AB29" s="37" t="s">
        <v>23</v>
      </c>
      <c r="AC29" s="37" t="s">
        <v>23</v>
      </c>
      <c r="AD29" s="37" t="s">
        <v>23</v>
      </c>
      <c r="AE29" s="37" t="s">
        <v>23</v>
      </c>
      <c r="AF29" s="37" t="s">
        <v>23</v>
      </c>
      <c r="AG29" s="37" t="s">
        <v>23</v>
      </c>
      <c r="AH29" s="37" t="s">
        <v>23</v>
      </c>
      <c r="AI29" s="37" t="s">
        <v>23</v>
      </c>
      <c r="AJ29" s="37" t="s">
        <v>23</v>
      </c>
      <c r="AK29" s="37" t="s">
        <v>23</v>
      </c>
      <c r="AL29" s="37" t="s">
        <v>23</v>
      </c>
      <c r="AM29" s="37" t="s">
        <v>23</v>
      </c>
      <c r="AN29" s="37" t="s">
        <v>23</v>
      </c>
      <c r="AO29" s="37" t="s">
        <v>23</v>
      </c>
      <c r="AP29" s="37" t="s">
        <v>23</v>
      </c>
      <c r="AQ29" s="37" t="s">
        <v>23</v>
      </c>
      <c r="AR29" s="37" t="s">
        <v>23</v>
      </c>
      <c r="AS29" s="37" t="s">
        <v>23</v>
      </c>
      <c r="AT29" s="37" t="s">
        <v>23</v>
      </c>
      <c r="AU29" s="37" t="s">
        <v>23</v>
      </c>
      <c r="AV29" s="37" t="s">
        <v>23</v>
      </c>
      <c r="AW29" s="37" t="s">
        <v>23</v>
      </c>
      <c r="AX29" s="37" t="s">
        <v>23</v>
      </c>
      <c r="AY29" s="37" t="s">
        <v>23</v>
      </c>
      <c r="AZ29" s="37" t="s">
        <v>23</v>
      </c>
      <c r="BA29" s="37" t="s">
        <v>23</v>
      </c>
      <c r="BB29" s="37" t="s">
        <v>23</v>
      </c>
      <c r="BC29" s="37" t="s">
        <v>23</v>
      </c>
      <c r="BD29" s="37" t="s">
        <v>23</v>
      </c>
      <c r="BE29" s="37" t="s">
        <v>23</v>
      </c>
      <c r="BF29" s="37" t="s">
        <v>23</v>
      </c>
      <c r="BG29" s="37" t="s">
        <v>23</v>
      </c>
      <c r="BH29" s="37" t="s">
        <v>23</v>
      </c>
      <c r="BI29" s="37" t="s">
        <v>23</v>
      </c>
      <c r="BJ29" s="37" t="s">
        <v>23</v>
      </c>
      <c r="BK29" s="37" t="s">
        <v>23</v>
      </c>
      <c r="BL29" s="37" t="s">
        <v>23</v>
      </c>
      <c r="BM29" s="37" t="s">
        <v>23</v>
      </c>
      <c r="BN29" s="37" t="s">
        <v>23</v>
      </c>
      <c r="BO29" s="37" t="s">
        <v>23</v>
      </c>
      <c r="BP29" s="37" t="s">
        <v>23</v>
      </c>
      <c r="BQ29" s="37" t="s">
        <v>23</v>
      </c>
      <c r="BR29" s="37" t="s">
        <v>23</v>
      </c>
      <c r="BS29" s="37" t="s">
        <v>23</v>
      </c>
      <c r="BT29" s="37" t="s">
        <v>23</v>
      </c>
      <c r="BU29" s="37" t="s">
        <v>23</v>
      </c>
      <c r="BV29" s="37" t="s">
        <v>23</v>
      </c>
      <c r="BW29" s="37" t="s">
        <v>23</v>
      </c>
      <c r="BX29" s="37" t="s">
        <v>23</v>
      </c>
      <c r="BY29" s="37" t="s">
        <v>23</v>
      </c>
      <c r="BZ29" s="37" t="s">
        <v>23</v>
      </c>
      <c r="CA29" s="37" t="s">
        <v>23</v>
      </c>
      <c r="CB29" s="37" t="s">
        <v>23</v>
      </c>
      <c r="CC29" s="37" t="s">
        <v>23</v>
      </c>
      <c r="CD29" s="37" t="s">
        <v>23</v>
      </c>
      <c r="CE29" s="37" t="s">
        <v>23</v>
      </c>
      <c r="CF29" s="37" t="s">
        <v>23</v>
      </c>
      <c r="CG29" s="37" t="s">
        <v>23</v>
      </c>
      <c r="CH29" s="37" t="s">
        <v>23</v>
      </c>
      <c r="CI29" s="37" t="s">
        <v>23</v>
      </c>
      <c r="CJ29" s="37" t="s">
        <v>23</v>
      </c>
      <c r="CK29" s="37" t="s">
        <v>23</v>
      </c>
      <c r="CL29" s="37" t="s">
        <v>23</v>
      </c>
      <c r="CM29" s="37" t="s">
        <v>23</v>
      </c>
      <c r="CN29" s="37" t="s">
        <v>23</v>
      </c>
      <c r="CO29" s="37" t="s">
        <v>23</v>
      </c>
      <c r="CP29" s="37" t="s">
        <v>23</v>
      </c>
      <c r="CQ29" s="37" t="s">
        <v>23</v>
      </c>
      <c r="CR29" s="37" t="s">
        <v>23</v>
      </c>
      <c r="CS29" s="37" t="s">
        <v>23</v>
      </c>
      <c r="CT29" s="37" t="s">
        <v>23</v>
      </c>
      <c r="CU29" s="37" t="s">
        <v>23</v>
      </c>
      <c r="CV29" s="37" t="s">
        <v>23</v>
      </c>
      <c r="CW29" s="37" t="s">
        <v>23</v>
      </c>
      <c r="CX29" s="37" t="s">
        <v>23</v>
      </c>
      <c r="CY29" s="37" t="s">
        <v>23</v>
      </c>
      <c r="CZ29" s="37" t="s">
        <v>23</v>
      </c>
      <c r="DA29" s="37" t="s">
        <v>23</v>
      </c>
      <c r="DB29" s="37" t="s">
        <v>23</v>
      </c>
      <c r="DC29" s="37" t="s">
        <v>23</v>
      </c>
      <c r="DD29" s="37" t="s">
        <v>23</v>
      </c>
      <c r="DE29" s="37" t="s">
        <v>23</v>
      </c>
      <c r="DF29" s="37" t="s">
        <v>23</v>
      </c>
      <c r="DG29" s="37" t="s">
        <v>23</v>
      </c>
      <c r="DH29" s="37" t="s">
        <v>23</v>
      </c>
      <c r="DI29" s="37" t="s">
        <v>23</v>
      </c>
      <c r="DJ29" s="37" t="s">
        <v>23</v>
      </c>
    </row>
    <row r="30" spans="1:114" s="31" customFormat="1" ht="22.5" customHeight="1">
      <c r="A30" s="29" t="s">
        <v>34</v>
      </c>
      <c r="B30" s="30">
        <v>311.75121370965445</v>
      </c>
      <c r="C30" s="30">
        <v>0.4268615431898509</v>
      </c>
      <c r="D30" s="30">
        <v>312.03578807178104</v>
      </c>
      <c r="E30" s="30">
        <v>311.75121370965445</v>
      </c>
      <c r="F30" s="30">
        <v>0.4268615431898509</v>
      </c>
      <c r="G30" s="30">
        <v>312.03578807178104</v>
      </c>
      <c r="H30" s="30">
        <v>380.1913478010939</v>
      </c>
      <c r="I30" s="30" t="s">
        <v>23</v>
      </c>
      <c r="J30" s="30">
        <v>380.1913478010939</v>
      </c>
      <c r="K30" s="30">
        <v>384.03310168980255</v>
      </c>
      <c r="L30" s="30" t="s">
        <v>23</v>
      </c>
      <c r="M30" s="30">
        <v>384.03310168980255</v>
      </c>
      <c r="N30" s="30">
        <v>372.08097848048675</v>
      </c>
      <c r="O30" s="30" t="s">
        <v>23</v>
      </c>
      <c r="P30" s="30">
        <v>372.08097848048675</v>
      </c>
      <c r="Q30" s="30">
        <v>359.98656809010765</v>
      </c>
      <c r="R30" s="30" t="s">
        <v>23</v>
      </c>
      <c r="S30" s="30">
        <v>359.98656809010765</v>
      </c>
      <c r="T30" s="30">
        <v>356.85625010671544</v>
      </c>
      <c r="U30" s="30" t="s">
        <v>23</v>
      </c>
      <c r="V30" s="30">
        <v>356.85625010671544</v>
      </c>
      <c r="W30" s="30">
        <v>361.1248655386139</v>
      </c>
      <c r="X30" s="30">
        <v>0.9960102674429855</v>
      </c>
      <c r="Y30" s="30">
        <v>362.1208758060569</v>
      </c>
      <c r="Z30" s="30">
        <v>364.1128963409429</v>
      </c>
      <c r="AA30" s="30">
        <v>0.8537230863797018</v>
      </c>
      <c r="AB30" s="30">
        <v>364.82433224625925</v>
      </c>
      <c r="AC30" s="30">
        <v>376.49188109344857</v>
      </c>
      <c r="AD30" s="30">
        <v>0.8537230863797018</v>
      </c>
      <c r="AE30" s="30">
        <v>377.4878913608915</v>
      </c>
      <c r="AF30" s="30">
        <v>387.4479940353214</v>
      </c>
      <c r="AG30" s="30">
        <v>1.2805846295695529</v>
      </c>
      <c r="AH30" s="30">
        <v>388.7285786648909</v>
      </c>
      <c r="AI30" s="30">
        <v>382.89480424129636</v>
      </c>
      <c r="AJ30" s="30">
        <v>1.4228718106328364</v>
      </c>
      <c r="AK30" s="30">
        <v>384.3176760519292</v>
      </c>
      <c r="AL30" s="30">
        <v>401.5344249605864</v>
      </c>
      <c r="AM30" s="30">
        <v>1.5651589916961204</v>
      </c>
      <c r="AN30" s="30">
        <v>403.0995839522826</v>
      </c>
      <c r="AO30" s="30">
        <v>391.28974792403005</v>
      </c>
      <c r="AP30" s="30">
        <v>1.992020534885971</v>
      </c>
      <c r="AQ30" s="30">
        <v>393.28176845891596</v>
      </c>
      <c r="AR30" s="30">
        <v>426.4346816466611</v>
      </c>
      <c r="AS30" s="30">
        <v>2.1343077159492547</v>
      </c>
      <c r="AT30" s="30">
        <v>428.56898936261035</v>
      </c>
      <c r="AU30" s="30">
        <v>501.135451704885</v>
      </c>
      <c r="AV30" s="30">
        <v>2.5611692591391058</v>
      </c>
      <c r="AW30" s="30">
        <v>503.69662096402413</v>
      </c>
      <c r="AX30" s="30">
        <v>534.8575136168832</v>
      </c>
      <c r="AY30" s="30">
        <v>2.5611692591391058</v>
      </c>
      <c r="AZ30" s="30">
        <v>537.4186828760223</v>
      </c>
      <c r="BA30" s="30">
        <v>592.7683963096397</v>
      </c>
      <c r="BB30" s="30">
        <v>1.5651589916961204</v>
      </c>
      <c r="BC30" s="30">
        <v>594.1912681202725</v>
      </c>
      <c r="BD30" s="30">
        <v>690.5196897001156</v>
      </c>
      <c r="BE30" s="30">
        <v>4.1263282508352255</v>
      </c>
      <c r="BF30" s="30">
        <v>694.7883051320141</v>
      </c>
      <c r="BG30" s="30">
        <v>771.9079572683138</v>
      </c>
      <c r="BH30" s="30">
        <v>2.7034564402023893</v>
      </c>
      <c r="BI30" s="30">
        <v>1.7074461727594037</v>
      </c>
      <c r="BJ30" s="30">
        <v>776.3188598812757</v>
      </c>
      <c r="BK30" s="66">
        <v>664.1965612034081</v>
      </c>
      <c r="BL30" s="66">
        <v>0.28457436212656734</v>
      </c>
      <c r="BM30" s="66">
        <v>3.4148923455188074</v>
      </c>
      <c r="BN30" s="66">
        <v>667.8960279110535</v>
      </c>
      <c r="BO30" s="49">
        <v>688.5276691652296</v>
      </c>
      <c r="BP30" s="49">
        <v>0.28457436212656734</v>
      </c>
      <c r="BQ30" s="49">
        <v>3.272605164455524</v>
      </c>
      <c r="BR30" s="49">
        <v>692.0848486918117</v>
      </c>
      <c r="BS30" s="49">
        <v>685.9664999060905</v>
      </c>
      <c r="BT30" s="49">
        <v>0.14228718106328367</v>
      </c>
      <c r="BU30" s="49">
        <v>2.418882078075822</v>
      </c>
      <c r="BV30" s="49">
        <v>688.5276691652296</v>
      </c>
      <c r="BW30" s="49">
        <v>501.4200260670116</v>
      </c>
      <c r="BX30" s="49">
        <v>0.14228718106328367</v>
      </c>
      <c r="BY30" s="49">
        <v>2.2765948970125387</v>
      </c>
      <c r="BZ30" s="49">
        <v>503.83890814508743</v>
      </c>
      <c r="CA30" s="49">
        <v>534.28836489263</v>
      </c>
      <c r="CB30" s="49">
        <v>0.14228718106328367</v>
      </c>
      <c r="CC30" s="49">
        <v>2.1343077159492547</v>
      </c>
      <c r="CD30" s="49">
        <v>536.5649597896427</v>
      </c>
      <c r="CE30" s="49">
        <v>484.48785152048083</v>
      </c>
      <c r="CF30" s="49">
        <v>0.14228718106328367</v>
      </c>
      <c r="CG30" s="49">
        <v>2.418882078075822</v>
      </c>
      <c r="CH30" s="49">
        <v>487.0490207796199</v>
      </c>
      <c r="CI30" s="49">
        <v>460.1567435586593</v>
      </c>
      <c r="CJ30" s="49">
        <v>0.28457436212656734</v>
      </c>
      <c r="CK30" s="49">
        <v>2.2765948970125387</v>
      </c>
      <c r="CL30" s="49">
        <v>462.71791281779844</v>
      </c>
      <c r="CM30" s="49">
        <v>451.7617998759256</v>
      </c>
      <c r="CN30" s="49">
        <v>0.4268615431898509</v>
      </c>
      <c r="CO30" s="49">
        <v>2.988030802328957</v>
      </c>
      <c r="CP30" s="49">
        <v>455.17669222144445</v>
      </c>
      <c r="CQ30" s="49">
        <v>450.76578960848263</v>
      </c>
      <c r="CR30" s="49">
        <v>0.4268615431898509</v>
      </c>
      <c r="CS30" s="49">
        <v>4.410902612961793</v>
      </c>
      <c r="CT30" s="49">
        <v>455.6035537646343</v>
      </c>
      <c r="CU30" s="49">
        <v>437.24850740747075</v>
      </c>
      <c r="CV30" s="49">
        <v>0.5691487242531347</v>
      </c>
      <c r="CW30" s="49">
        <v>4.410902612961793</v>
      </c>
      <c r="CX30" s="49">
        <v>442.2285587446857</v>
      </c>
      <c r="CY30" s="50">
        <v>409.3602199190671</v>
      </c>
      <c r="CZ30" s="50">
        <v>0.5691487242531347</v>
      </c>
      <c r="DA30" s="50">
        <v>4.9800513372149275</v>
      </c>
      <c r="DB30" s="50">
        <v>414.9094199805352</v>
      </c>
      <c r="DC30" s="50">
        <v>399.1155428825106</v>
      </c>
      <c r="DD30" s="50">
        <v>0.5691487242531347</v>
      </c>
      <c r="DE30" s="50">
        <v>5.976061604657914</v>
      </c>
      <c r="DF30" s="50">
        <v>405.66075321142165</v>
      </c>
      <c r="DG30" s="30" t="s">
        <v>23</v>
      </c>
      <c r="DH30" s="50">
        <f>DH31+DH34</f>
        <v>390</v>
      </c>
      <c r="DI30" s="50">
        <f>DI31</f>
        <v>5.7</v>
      </c>
      <c r="DJ30" s="50">
        <f>DH30+DI30</f>
        <v>395.7</v>
      </c>
    </row>
    <row r="31" spans="1:114" ht="19.5">
      <c r="A31" s="32" t="s">
        <v>15</v>
      </c>
      <c r="B31" s="33">
        <v>311.75121370965445</v>
      </c>
      <c r="C31" s="33">
        <v>0.4268615431898509</v>
      </c>
      <c r="D31" s="33">
        <v>312.03578807178104</v>
      </c>
      <c r="E31" s="33">
        <v>311.75121370965445</v>
      </c>
      <c r="F31" s="33">
        <v>0.4268615431898509</v>
      </c>
      <c r="G31" s="33">
        <v>312.03578807178104</v>
      </c>
      <c r="H31" s="33">
        <v>380.1913478010939</v>
      </c>
      <c r="I31" s="33" t="s">
        <v>23</v>
      </c>
      <c r="J31" s="33">
        <v>380.1913478010939</v>
      </c>
      <c r="K31" s="33">
        <v>384.03310168980255</v>
      </c>
      <c r="L31" s="33" t="s">
        <v>23</v>
      </c>
      <c r="M31" s="33">
        <v>384.03310168980255</v>
      </c>
      <c r="N31" s="33">
        <v>372.08097848048675</v>
      </c>
      <c r="O31" s="33" t="s">
        <v>23</v>
      </c>
      <c r="P31" s="33">
        <v>372.08097848048675</v>
      </c>
      <c r="Q31" s="33">
        <v>359.98656809010765</v>
      </c>
      <c r="R31" s="33" t="s">
        <v>23</v>
      </c>
      <c r="S31" s="33">
        <v>359.98656809010765</v>
      </c>
      <c r="T31" s="33">
        <v>356.85625010671544</v>
      </c>
      <c r="U31" s="33" t="s">
        <v>23</v>
      </c>
      <c r="V31" s="33">
        <v>356.85625010671544</v>
      </c>
      <c r="W31" s="33">
        <v>361.1248655386139</v>
      </c>
      <c r="X31" s="33">
        <v>0.9960102674429855</v>
      </c>
      <c r="Y31" s="33">
        <v>362.1208758060569</v>
      </c>
      <c r="Z31" s="33">
        <v>364.1128963409429</v>
      </c>
      <c r="AA31" s="33">
        <v>0.8537230863797018</v>
      </c>
      <c r="AB31" s="33">
        <v>364.82433224625925</v>
      </c>
      <c r="AC31" s="33">
        <v>376.49188109344857</v>
      </c>
      <c r="AD31" s="33">
        <v>0.8537230863797018</v>
      </c>
      <c r="AE31" s="33">
        <v>377.4878913608915</v>
      </c>
      <c r="AF31" s="33">
        <v>387.4479940353214</v>
      </c>
      <c r="AG31" s="33">
        <v>1.2805846295695529</v>
      </c>
      <c r="AH31" s="33">
        <v>388.7285786648909</v>
      </c>
      <c r="AI31" s="33">
        <v>382.89480424129636</v>
      </c>
      <c r="AJ31" s="33">
        <v>1.4228718106328364</v>
      </c>
      <c r="AK31" s="33">
        <v>384.3176760519292</v>
      </c>
      <c r="AL31" s="33">
        <v>401.5344249605864</v>
      </c>
      <c r="AM31" s="33">
        <v>1.5651589916961204</v>
      </c>
      <c r="AN31" s="33">
        <v>403.0995839522826</v>
      </c>
      <c r="AO31" s="33">
        <v>391.28974792403005</v>
      </c>
      <c r="AP31" s="33">
        <v>1.992020534885971</v>
      </c>
      <c r="AQ31" s="33">
        <v>393.28176845891596</v>
      </c>
      <c r="AR31" s="33">
        <v>426.4346816466611</v>
      </c>
      <c r="AS31" s="33">
        <v>2.1343077159492547</v>
      </c>
      <c r="AT31" s="33">
        <v>428.56898936261035</v>
      </c>
      <c r="AU31" s="33">
        <v>501.135451704885</v>
      </c>
      <c r="AV31" s="33">
        <v>2.5611692591391058</v>
      </c>
      <c r="AW31" s="33">
        <v>503.69662096402413</v>
      </c>
      <c r="AX31" s="33">
        <v>534.8575136168832</v>
      </c>
      <c r="AY31" s="33">
        <v>2.5611692591391058</v>
      </c>
      <c r="AZ31" s="33">
        <v>537.4186828760223</v>
      </c>
      <c r="BA31" s="33">
        <v>592.7683963096397</v>
      </c>
      <c r="BB31" s="33">
        <v>1.5651589916961204</v>
      </c>
      <c r="BC31" s="33">
        <v>594.1912681202725</v>
      </c>
      <c r="BD31" s="33">
        <v>690.5196897001156</v>
      </c>
      <c r="BE31" s="33">
        <v>4.1263282508352255</v>
      </c>
      <c r="BF31" s="33">
        <v>694.6460179509507</v>
      </c>
      <c r="BG31" s="33">
        <v>771.9079572683138</v>
      </c>
      <c r="BH31" s="33">
        <v>2.7034564402023893</v>
      </c>
      <c r="BI31" s="33">
        <v>1.7074461727594037</v>
      </c>
      <c r="BJ31" s="33">
        <v>776.3188598812757</v>
      </c>
      <c r="BK31" s="55">
        <v>664.1965612034081</v>
      </c>
      <c r="BL31" s="55">
        <v>0.28457436212656734</v>
      </c>
      <c r="BM31" s="55">
        <v>3.4148923455188074</v>
      </c>
      <c r="BN31" s="55">
        <v>667.8960279110535</v>
      </c>
      <c r="BO31" s="34">
        <v>688.5276691652296</v>
      </c>
      <c r="BP31" s="34">
        <v>0.28457436212656734</v>
      </c>
      <c r="BQ31" s="34">
        <v>3.272605164455524</v>
      </c>
      <c r="BR31" s="34">
        <v>692.0848486918117</v>
      </c>
      <c r="BS31" s="34">
        <v>685.9664999060905</v>
      </c>
      <c r="BT31" s="34">
        <v>0.14228718106328367</v>
      </c>
      <c r="BU31" s="34">
        <v>2.418882078075822</v>
      </c>
      <c r="BV31" s="34">
        <v>688.5276691652296</v>
      </c>
      <c r="BW31" s="34">
        <v>501.4200260670116</v>
      </c>
      <c r="BX31" s="34">
        <v>0.14228718106328367</v>
      </c>
      <c r="BY31" s="34">
        <v>2.2765948970125387</v>
      </c>
      <c r="BZ31" s="34">
        <v>503.83890814508743</v>
      </c>
      <c r="CA31" s="34">
        <v>534.28836489263</v>
      </c>
      <c r="CB31" s="34">
        <v>0.14228718106328367</v>
      </c>
      <c r="CC31" s="34">
        <v>2.1343077159492547</v>
      </c>
      <c r="CD31" s="34">
        <v>536.5649597896427</v>
      </c>
      <c r="CE31" s="34">
        <v>484.48785152048083</v>
      </c>
      <c r="CF31" s="34">
        <v>0.14228718106328367</v>
      </c>
      <c r="CG31" s="34">
        <v>2.418882078075822</v>
      </c>
      <c r="CH31" s="34">
        <v>487.04902077961987</v>
      </c>
      <c r="CI31" s="34">
        <v>460.1567435586593</v>
      </c>
      <c r="CJ31" s="34">
        <v>0.28457436212656734</v>
      </c>
      <c r="CK31" s="34">
        <v>2.2765948970125387</v>
      </c>
      <c r="CL31" s="34">
        <v>462.71791281779844</v>
      </c>
      <c r="CM31" s="34">
        <v>451.6195126948623</v>
      </c>
      <c r="CN31" s="34">
        <v>0.4268615431898509</v>
      </c>
      <c r="CO31" s="34">
        <v>2.988030802328957</v>
      </c>
      <c r="CP31" s="34">
        <v>455.0344050403811</v>
      </c>
      <c r="CQ31" s="34">
        <v>450.6235024274193</v>
      </c>
      <c r="CR31" s="34">
        <v>0.4268615431898509</v>
      </c>
      <c r="CS31" s="34">
        <v>4.410902612961793</v>
      </c>
      <c r="CT31" s="34">
        <v>455.461266583571</v>
      </c>
      <c r="CU31" s="34">
        <v>437.10622022640746</v>
      </c>
      <c r="CV31" s="34">
        <v>0.5691487242531347</v>
      </c>
      <c r="CW31" s="34">
        <v>4.410902612961793</v>
      </c>
      <c r="CX31" s="34">
        <v>442.08627156362235</v>
      </c>
      <c r="CY31" s="35">
        <v>409.2179327380038</v>
      </c>
      <c r="CZ31" s="35">
        <v>0.5691487242531347</v>
      </c>
      <c r="DA31" s="35">
        <v>4.9800513372149275</v>
      </c>
      <c r="DB31" s="35">
        <v>414.7671327994718</v>
      </c>
      <c r="DC31" s="35">
        <v>398.97325570144733</v>
      </c>
      <c r="DD31" s="35">
        <v>0.5691487242531347</v>
      </c>
      <c r="DE31" s="35">
        <v>5.976061604657914</v>
      </c>
      <c r="DF31" s="35">
        <v>405.5184660303583</v>
      </c>
      <c r="DG31" s="33" t="s">
        <v>23</v>
      </c>
      <c r="DH31" s="39">
        <f>DH32+DH33</f>
        <v>389.9</v>
      </c>
      <c r="DI31" s="39">
        <f>DI32</f>
        <v>5.7</v>
      </c>
      <c r="DJ31" s="35">
        <f>DH31+DI31</f>
        <v>395.59999999999997</v>
      </c>
    </row>
    <row r="32" spans="1:114" ht="19.5">
      <c r="A32" s="36" t="s">
        <v>16</v>
      </c>
      <c r="B32" s="37">
        <v>311.75121370965445</v>
      </c>
      <c r="C32" s="37">
        <v>0.4268615431898509</v>
      </c>
      <c r="D32" s="37">
        <v>312.03578807178104</v>
      </c>
      <c r="E32" s="37">
        <v>311.75121370965445</v>
      </c>
      <c r="F32" s="37">
        <v>0.4268615431898509</v>
      </c>
      <c r="G32" s="37">
        <v>312.03578807178104</v>
      </c>
      <c r="H32" s="37">
        <v>380.1913478010939</v>
      </c>
      <c r="I32" s="37" t="s">
        <v>23</v>
      </c>
      <c r="J32" s="37">
        <v>380.1913478010939</v>
      </c>
      <c r="K32" s="37">
        <v>384.03310168980255</v>
      </c>
      <c r="L32" s="37" t="s">
        <v>23</v>
      </c>
      <c r="M32" s="37">
        <v>384.03310168980255</v>
      </c>
      <c r="N32" s="37">
        <v>372.08097848048675</v>
      </c>
      <c r="O32" s="37" t="s">
        <v>23</v>
      </c>
      <c r="P32" s="37">
        <v>372.08097848048675</v>
      </c>
      <c r="Q32" s="37">
        <v>359.98656809010765</v>
      </c>
      <c r="R32" s="37" t="s">
        <v>23</v>
      </c>
      <c r="S32" s="37">
        <v>359.98656809010765</v>
      </c>
      <c r="T32" s="37">
        <v>353.8682193043864</v>
      </c>
      <c r="U32" s="37" t="s">
        <v>23</v>
      </c>
      <c r="V32" s="37">
        <v>353.8682193043864</v>
      </c>
      <c r="W32" s="37">
        <v>355.57566547714583</v>
      </c>
      <c r="X32" s="37">
        <v>0.9960102674429855</v>
      </c>
      <c r="Y32" s="37">
        <v>356.57167574458884</v>
      </c>
      <c r="Z32" s="37">
        <v>355.4333782960826</v>
      </c>
      <c r="AA32" s="37">
        <v>0.8537230863797018</v>
      </c>
      <c r="AB32" s="37">
        <v>356.28710138246225</v>
      </c>
      <c r="AC32" s="37">
        <v>364.1128963409429</v>
      </c>
      <c r="AD32" s="37">
        <v>0.8537230863797018</v>
      </c>
      <c r="AE32" s="37">
        <v>365.1089066083859</v>
      </c>
      <c r="AF32" s="37">
        <v>374.49986055856255</v>
      </c>
      <c r="AG32" s="37">
        <v>1.2805846295695529</v>
      </c>
      <c r="AH32" s="37">
        <v>375.63815800706885</v>
      </c>
      <c r="AI32" s="37">
        <v>368.09693741071476</v>
      </c>
      <c r="AJ32" s="37">
        <v>1.4228718106328364</v>
      </c>
      <c r="AK32" s="37">
        <v>369.5198092213476</v>
      </c>
      <c r="AL32" s="37">
        <v>385.740547862562</v>
      </c>
      <c r="AM32" s="37">
        <v>1.5651589916961204</v>
      </c>
      <c r="AN32" s="37">
        <v>387.30570685425806</v>
      </c>
      <c r="AO32" s="37">
        <v>370.5158194887906</v>
      </c>
      <c r="AP32" s="37">
        <v>1.992020534885971</v>
      </c>
      <c r="AQ32" s="37">
        <v>372.50784002367664</v>
      </c>
      <c r="AR32" s="37">
        <v>401.818999322713</v>
      </c>
      <c r="AS32" s="37">
        <v>2.1343077159492547</v>
      </c>
      <c r="AT32" s="37">
        <v>403.81101985759904</v>
      </c>
      <c r="AU32" s="37">
        <v>475.66604629455725</v>
      </c>
      <c r="AV32" s="37">
        <v>2.5611692591391058</v>
      </c>
      <c r="AW32" s="37">
        <v>478.2272155536964</v>
      </c>
      <c r="AX32" s="37">
        <v>492.598220841088</v>
      </c>
      <c r="AY32" s="37">
        <v>2.5611692591391058</v>
      </c>
      <c r="AZ32" s="37">
        <v>495.1593901002271</v>
      </c>
      <c r="BA32" s="37">
        <v>539.8375649540982</v>
      </c>
      <c r="BB32" s="37">
        <v>1.5651589916961204</v>
      </c>
      <c r="BC32" s="37">
        <v>541.260436764731</v>
      </c>
      <c r="BD32" s="37">
        <v>624.3561505056887</v>
      </c>
      <c r="BE32" s="37">
        <v>4.1263282508352255</v>
      </c>
      <c r="BF32" s="37">
        <v>628.6247659375872</v>
      </c>
      <c r="BG32" s="37">
        <v>364.82433224625925</v>
      </c>
      <c r="BH32" s="37">
        <v>2.7034564402023893</v>
      </c>
      <c r="BI32" s="37">
        <v>1.7074461727594037</v>
      </c>
      <c r="BJ32" s="37">
        <v>369.23523485922107</v>
      </c>
      <c r="BK32" s="44">
        <v>272.0530901929983</v>
      </c>
      <c r="BL32" s="44">
        <v>0.28457436212656734</v>
      </c>
      <c r="BM32" s="44">
        <v>3.4148923455188074</v>
      </c>
      <c r="BN32" s="44">
        <v>275.75255690064375</v>
      </c>
      <c r="BO32" s="38">
        <v>222.11028963978578</v>
      </c>
      <c r="BP32" s="38">
        <v>0.28457436212656734</v>
      </c>
      <c r="BQ32" s="38">
        <v>3.272605164455524</v>
      </c>
      <c r="BR32" s="38">
        <v>225.66746916636785</v>
      </c>
      <c r="BS32" s="38">
        <v>198.06375604009082</v>
      </c>
      <c r="BT32" s="38">
        <v>0.14228718106328367</v>
      </c>
      <c r="BU32" s="38">
        <v>1.5651589916961204</v>
      </c>
      <c r="BV32" s="38">
        <v>199.77120221285026</v>
      </c>
      <c r="BW32" s="38">
        <v>202.33237147198935</v>
      </c>
      <c r="BX32" s="38">
        <v>0.14228718106328367</v>
      </c>
      <c r="BY32" s="38">
        <v>2.2765948970125387</v>
      </c>
      <c r="BZ32" s="38">
        <v>204.75125355006514</v>
      </c>
      <c r="CA32" s="38">
        <v>223.24858708829206</v>
      </c>
      <c r="CB32" s="38">
        <v>0.14228718106328367</v>
      </c>
      <c r="CC32" s="38">
        <v>2.1343077159492547</v>
      </c>
      <c r="CD32" s="38">
        <v>225.52518198530458</v>
      </c>
      <c r="CE32" s="38">
        <v>201.0517868424198</v>
      </c>
      <c r="CF32" s="38">
        <v>0.14228718106328367</v>
      </c>
      <c r="CG32" s="38">
        <v>2.418882078075822</v>
      </c>
      <c r="CH32" s="38">
        <v>203.6129561015589</v>
      </c>
      <c r="CI32" s="38">
        <v>193.79514060819233</v>
      </c>
      <c r="CJ32" s="38">
        <v>0.28457436212656734</v>
      </c>
      <c r="CK32" s="38">
        <v>2.2765948970125387</v>
      </c>
      <c r="CL32" s="38">
        <v>196.3563098673314</v>
      </c>
      <c r="CM32" s="38">
        <v>192.2299816164962</v>
      </c>
      <c r="CN32" s="38">
        <v>0.4268615431898509</v>
      </c>
      <c r="CO32" s="38">
        <v>2.988030802328957</v>
      </c>
      <c r="CP32" s="38">
        <v>195.64487396201503</v>
      </c>
      <c r="CQ32" s="38">
        <v>198.91747912647057</v>
      </c>
      <c r="CR32" s="38">
        <v>0.4268615431898509</v>
      </c>
      <c r="CS32" s="38">
        <v>4.410902612961793</v>
      </c>
      <c r="CT32" s="38">
        <v>203.75524328262222</v>
      </c>
      <c r="CU32" s="38">
        <v>200.48263811816668</v>
      </c>
      <c r="CV32" s="38">
        <v>0.5691487242531347</v>
      </c>
      <c r="CW32" s="38">
        <v>4.410902612961793</v>
      </c>
      <c r="CX32" s="38">
        <v>205.4626894553816</v>
      </c>
      <c r="CY32" s="39">
        <v>183.83503793376246</v>
      </c>
      <c r="CZ32" s="39">
        <v>0.5691487242531347</v>
      </c>
      <c r="DA32" s="39">
        <v>4.9800513372149275</v>
      </c>
      <c r="DB32" s="39">
        <v>189.38423799523054</v>
      </c>
      <c r="DC32" s="39">
        <v>178.42812505335772</v>
      </c>
      <c r="DD32" s="39">
        <v>0.5691487242531347</v>
      </c>
      <c r="DE32" s="39">
        <v>5.976061604657914</v>
      </c>
      <c r="DF32" s="39">
        <v>184.97333538226874</v>
      </c>
      <c r="DG32" s="37" t="s">
        <v>23</v>
      </c>
      <c r="DH32" s="37">
        <v>183.4</v>
      </c>
      <c r="DI32" s="37">
        <v>5.7</v>
      </c>
      <c r="DJ32" s="39">
        <f>DH32+DI32</f>
        <v>189.1</v>
      </c>
    </row>
    <row r="33" spans="1:114" ht="19.5">
      <c r="A33" s="36" t="s">
        <v>17</v>
      </c>
      <c r="B33" s="41">
        <v>0</v>
      </c>
      <c r="C33" s="37" t="s">
        <v>23</v>
      </c>
      <c r="D33" s="41">
        <v>0</v>
      </c>
      <c r="E33" s="41">
        <v>0</v>
      </c>
      <c r="F33" s="37" t="s">
        <v>23</v>
      </c>
      <c r="G33" s="41">
        <v>0</v>
      </c>
      <c r="H33" s="41">
        <v>0</v>
      </c>
      <c r="I33" s="37" t="s">
        <v>23</v>
      </c>
      <c r="J33" s="41">
        <v>0</v>
      </c>
      <c r="K33" s="41">
        <v>0</v>
      </c>
      <c r="L33" s="37" t="s">
        <v>23</v>
      </c>
      <c r="M33" s="41">
        <v>0</v>
      </c>
      <c r="N33" s="37">
        <v>0.14228718106328367</v>
      </c>
      <c r="O33" s="37" t="s">
        <v>23</v>
      </c>
      <c r="P33" s="37">
        <v>0.14228718106328367</v>
      </c>
      <c r="Q33" s="37">
        <v>0.14228718106328367</v>
      </c>
      <c r="R33" s="37" t="s">
        <v>23</v>
      </c>
      <c r="S33" s="37">
        <v>0.14228718106328367</v>
      </c>
      <c r="T33" s="37">
        <v>2.988030802328957</v>
      </c>
      <c r="U33" s="37" t="s">
        <v>23</v>
      </c>
      <c r="V33" s="37">
        <v>2.988030802328957</v>
      </c>
      <c r="W33" s="37">
        <v>5.5492000614680626</v>
      </c>
      <c r="X33" s="37" t="s">
        <v>23</v>
      </c>
      <c r="Y33" s="37">
        <v>5.5492000614680626</v>
      </c>
      <c r="Z33" s="37">
        <v>8.537230863797019</v>
      </c>
      <c r="AA33" s="37" t="s">
        <v>23</v>
      </c>
      <c r="AB33" s="37">
        <v>8.537230863797019</v>
      </c>
      <c r="AC33" s="37">
        <v>12.378984752505676</v>
      </c>
      <c r="AD33" s="37" t="s">
        <v>23</v>
      </c>
      <c r="AE33" s="37">
        <v>12.378984752505676</v>
      </c>
      <c r="AF33" s="37">
        <v>13.090420657822095</v>
      </c>
      <c r="AG33" s="37" t="s">
        <v>23</v>
      </c>
      <c r="AH33" s="37">
        <v>13.090420657822095</v>
      </c>
      <c r="AI33" s="37">
        <v>14.7978668305815</v>
      </c>
      <c r="AJ33" s="37" t="s">
        <v>23</v>
      </c>
      <c r="AK33" s="37">
        <v>14.7978668305815</v>
      </c>
      <c r="AL33" s="37">
        <v>15.793877098024485</v>
      </c>
      <c r="AM33" s="37" t="s">
        <v>23</v>
      </c>
      <c r="AN33" s="37">
        <v>15.793877098024485</v>
      </c>
      <c r="AO33" s="37">
        <v>20.63164125417613</v>
      </c>
      <c r="AP33" s="37" t="s">
        <v>23</v>
      </c>
      <c r="AQ33" s="37">
        <v>20.63164125417613</v>
      </c>
      <c r="AR33" s="37">
        <v>24.61568232394807</v>
      </c>
      <c r="AS33" s="37" t="s">
        <v>23</v>
      </c>
      <c r="AT33" s="37">
        <v>24.61568232394807</v>
      </c>
      <c r="AU33" s="37">
        <v>25.46940541032777</v>
      </c>
      <c r="AV33" s="37" t="s">
        <v>23</v>
      </c>
      <c r="AW33" s="37">
        <v>25.46940541032777</v>
      </c>
      <c r="AX33" s="37">
        <v>42.259292775795245</v>
      </c>
      <c r="AY33" s="37" t="s">
        <v>23</v>
      </c>
      <c r="AZ33" s="37">
        <v>42.259292775795245</v>
      </c>
      <c r="BA33" s="37">
        <v>52.93083135554152</v>
      </c>
      <c r="BB33" s="37" t="s">
        <v>23</v>
      </c>
      <c r="BC33" s="37">
        <v>52.93083135554152</v>
      </c>
      <c r="BD33" s="37">
        <v>66.1635391944269</v>
      </c>
      <c r="BE33" s="37" t="s">
        <v>23</v>
      </c>
      <c r="BF33" s="37">
        <v>66.1635391944269</v>
      </c>
      <c r="BG33" s="37">
        <v>407.08362502205455</v>
      </c>
      <c r="BH33" s="37" t="s">
        <v>23</v>
      </c>
      <c r="BI33" s="37" t="s">
        <v>23</v>
      </c>
      <c r="BJ33" s="37">
        <v>407.08362502205455</v>
      </c>
      <c r="BK33" s="44">
        <v>392.14347101040977</v>
      </c>
      <c r="BL33" s="37" t="s">
        <v>23</v>
      </c>
      <c r="BM33" s="37" t="s">
        <v>23</v>
      </c>
      <c r="BN33" s="44">
        <v>392.14347101040977</v>
      </c>
      <c r="BO33" s="38">
        <v>466.41737952544383</v>
      </c>
      <c r="BP33" s="37" t="s">
        <v>23</v>
      </c>
      <c r="BQ33" s="37" t="s">
        <v>23</v>
      </c>
      <c r="BR33" s="38">
        <v>466.41737952544383</v>
      </c>
      <c r="BS33" s="38">
        <v>487.9027438659996</v>
      </c>
      <c r="BT33" s="37" t="s">
        <v>23</v>
      </c>
      <c r="BU33" s="37" t="s">
        <v>23</v>
      </c>
      <c r="BV33" s="38">
        <v>487.9027438659996</v>
      </c>
      <c r="BW33" s="38">
        <v>299.2299417760855</v>
      </c>
      <c r="BX33" s="37" t="s">
        <v>23</v>
      </c>
      <c r="BY33" s="37" t="s">
        <v>23</v>
      </c>
      <c r="BZ33" s="38">
        <v>299.2299417760855</v>
      </c>
      <c r="CA33" s="38">
        <v>311.03977780433803</v>
      </c>
      <c r="CB33" s="37" t="s">
        <v>23</v>
      </c>
      <c r="CC33" s="37" t="s">
        <v>23</v>
      </c>
      <c r="CD33" s="38">
        <v>311.03977780433803</v>
      </c>
      <c r="CE33" s="38">
        <v>283.43606467806103</v>
      </c>
      <c r="CF33" s="37" t="s">
        <v>23</v>
      </c>
      <c r="CG33" s="37" t="s">
        <v>23</v>
      </c>
      <c r="CH33" s="38">
        <v>283.43606467806103</v>
      </c>
      <c r="CI33" s="38">
        <v>266.361602950467</v>
      </c>
      <c r="CJ33" s="37" t="s">
        <v>23</v>
      </c>
      <c r="CK33" s="37" t="s">
        <v>23</v>
      </c>
      <c r="CL33" s="38">
        <v>266.361602950467</v>
      </c>
      <c r="CM33" s="38">
        <v>259.38953107836613</v>
      </c>
      <c r="CN33" s="37" t="s">
        <v>23</v>
      </c>
      <c r="CO33" s="37" t="s">
        <v>23</v>
      </c>
      <c r="CP33" s="38">
        <v>259.38953107836613</v>
      </c>
      <c r="CQ33" s="38">
        <v>251.70602330094877</v>
      </c>
      <c r="CR33" s="37" t="s">
        <v>23</v>
      </c>
      <c r="CS33" s="37" t="s">
        <v>23</v>
      </c>
      <c r="CT33" s="38">
        <v>251.70602330094877</v>
      </c>
      <c r="CU33" s="38">
        <v>236.62358210824073</v>
      </c>
      <c r="CV33" s="37" t="s">
        <v>23</v>
      </c>
      <c r="CW33" s="37" t="s">
        <v>23</v>
      </c>
      <c r="CX33" s="38">
        <v>236.62358210824073</v>
      </c>
      <c r="CY33" s="39">
        <v>225.38289480424132</v>
      </c>
      <c r="CZ33" s="37" t="s">
        <v>23</v>
      </c>
      <c r="DA33" s="37" t="s">
        <v>23</v>
      </c>
      <c r="DB33" s="39">
        <v>225.38289480424132</v>
      </c>
      <c r="DC33" s="39">
        <v>220.54513064808967</v>
      </c>
      <c r="DD33" s="37" t="s">
        <v>23</v>
      </c>
      <c r="DE33" s="37" t="s">
        <v>23</v>
      </c>
      <c r="DF33" s="39">
        <v>220.54513064808967</v>
      </c>
      <c r="DG33" s="37" t="s">
        <v>23</v>
      </c>
      <c r="DH33" s="37">
        <v>206.5</v>
      </c>
      <c r="DI33" s="37" t="s">
        <v>23</v>
      </c>
      <c r="DJ33" s="39">
        <f>DH33</f>
        <v>206.5</v>
      </c>
    </row>
    <row r="34" spans="1:114" ht="19.5">
      <c r="A34" s="32" t="s">
        <v>26</v>
      </c>
      <c r="B34" s="37" t="s">
        <v>23</v>
      </c>
      <c r="C34" s="37" t="s">
        <v>23</v>
      </c>
      <c r="D34" s="37" t="s">
        <v>23</v>
      </c>
      <c r="E34" s="37" t="s">
        <v>23</v>
      </c>
      <c r="F34" s="37" t="s">
        <v>23</v>
      </c>
      <c r="G34" s="37" t="s">
        <v>23</v>
      </c>
      <c r="H34" s="37" t="s">
        <v>23</v>
      </c>
      <c r="I34" s="37" t="s">
        <v>23</v>
      </c>
      <c r="J34" s="37" t="s">
        <v>23</v>
      </c>
      <c r="K34" s="37" t="s">
        <v>23</v>
      </c>
      <c r="L34" s="37" t="s">
        <v>23</v>
      </c>
      <c r="M34" s="37" t="s">
        <v>23</v>
      </c>
      <c r="N34" s="37" t="s">
        <v>23</v>
      </c>
      <c r="O34" s="37" t="s">
        <v>23</v>
      </c>
      <c r="P34" s="37" t="s">
        <v>23</v>
      </c>
      <c r="Q34" s="37" t="s">
        <v>23</v>
      </c>
      <c r="R34" s="37" t="s">
        <v>23</v>
      </c>
      <c r="S34" s="37" t="s">
        <v>23</v>
      </c>
      <c r="T34" s="41">
        <v>0</v>
      </c>
      <c r="U34" s="37" t="s">
        <v>23</v>
      </c>
      <c r="V34" s="41">
        <v>0</v>
      </c>
      <c r="W34" s="41">
        <v>0</v>
      </c>
      <c r="X34" s="37" t="s">
        <v>23</v>
      </c>
      <c r="Y34" s="41">
        <v>0</v>
      </c>
      <c r="Z34" s="41">
        <v>0</v>
      </c>
      <c r="AA34" s="37" t="s">
        <v>23</v>
      </c>
      <c r="AB34" s="41">
        <v>0</v>
      </c>
      <c r="AC34" s="41">
        <v>0</v>
      </c>
      <c r="AD34" s="37" t="s">
        <v>23</v>
      </c>
      <c r="AE34" s="41">
        <v>0</v>
      </c>
      <c r="AF34" s="41">
        <v>0</v>
      </c>
      <c r="AG34" s="37" t="s">
        <v>23</v>
      </c>
      <c r="AH34" s="41">
        <v>0</v>
      </c>
      <c r="AI34" s="41">
        <v>0</v>
      </c>
      <c r="AJ34" s="37" t="s">
        <v>23</v>
      </c>
      <c r="AK34" s="41">
        <v>0</v>
      </c>
      <c r="AL34" s="41">
        <v>0</v>
      </c>
      <c r="AM34" s="37" t="s">
        <v>23</v>
      </c>
      <c r="AN34" s="41">
        <v>0</v>
      </c>
      <c r="AO34" s="41">
        <v>0</v>
      </c>
      <c r="AP34" s="37" t="s">
        <v>23</v>
      </c>
      <c r="AQ34" s="41">
        <v>0</v>
      </c>
      <c r="AR34" s="41">
        <v>0</v>
      </c>
      <c r="AS34" s="37" t="s">
        <v>23</v>
      </c>
      <c r="AT34" s="41">
        <v>0</v>
      </c>
      <c r="AU34" s="41">
        <v>0</v>
      </c>
      <c r="AV34" s="37" t="s">
        <v>23</v>
      </c>
      <c r="AW34" s="41">
        <v>0</v>
      </c>
      <c r="AX34" s="41">
        <v>0</v>
      </c>
      <c r="AY34" s="37" t="s">
        <v>23</v>
      </c>
      <c r="AZ34" s="41">
        <v>0</v>
      </c>
      <c r="BA34" s="41">
        <v>0</v>
      </c>
      <c r="BB34" s="37" t="s">
        <v>23</v>
      </c>
      <c r="BC34" s="41">
        <v>0</v>
      </c>
      <c r="BD34" s="41">
        <v>0</v>
      </c>
      <c r="BE34" s="37" t="s">
        <v>23</v>
      </c>
      <c r="BF34" s="41">
        <v>0</v>
      </c>
      <c r="BG34" s="41">
        <v>0</v>
      </c>
      <c r="BH34" s="37" t="s">
        <v>23</v>
      </c>
      <c r="BI34" s="37" t="s">
        <v>23</v>
      </c>
      <c r="BJ34" s="41">
        <v>0</v>
      </c>
      <c r="BK34" s="67">
        <v>0</v>
      </c>
      <c r="BL34" s="37" t="s">
        <v>23</v>
      </c>
      <c r="BM34" s="37" t="s">
        <v>23</v>
      </c>
      <c r="BN34" s="67">
        <v>0</v>
      </c>
      <c r="BO34" s="68">
        <v>0</v>
      </c>
      <c r="BP34" s="37" t="s">
        <v>23</v>
      </c>
      <c r="BQ34" s="37" t="s">
        <v>23</v>
      </c>
      <c r="BR34" s="68">
        <v>0</v>
      </c>
      <c r="BS34" s="68">
        <v>0</v>
      </c>
      <c r="BT34" s="37" t="s">
        <v>23</v>
      </c>
      <c r="BU34" s="37" t="s">
        <v>23</v>
      </c>
      <c r="BV34" s="68">
        <v>0</v>
      </c>
      <c r="BW34" s="68">
        <v>0</v>
      </c>
      <c r="BX34" s="37" t="s">
        <v>23</v>
      </c>
      <c r="BY34" s="37" t="s">
        <v>23</v>
      </c>
      <c r="BZ34" s="68">
        <v>0</v>
      </c>
      <c r="CA34" s="68">
        <v>0</v>
      </c>
      <c r="CB34" s="37" t="s">
        <v>23</v>
      </c>
      <c r="CC34" s="37" t="s">
        <v>23</v>
      </c>
      <c r="CD34" s="68">
        <v>0</v>
      </c>
      <c r="CE34" s="68">
        <v>0</v>
      </c>
      <c r="CF34" s="37" t="s">
        <v>23</v>
      </c>
      <c r="CG34" s="37" t="s">
        <v>23</v>
      </c>
      <c r="CH34" s="68">
        <v>0</v>
      </c>
      <c r="CI34" s="68">
        <v>0</v>
      </c>
      <c r="CJ34" s="37" t="s">
        <v>23</v>
      </c>
      <c r="CK34" s="37" t="s">
        <v>23</v>
      </c>
      <c r="CL34" s="68">
        <v>0</v>
      </c>
      <c r="CM34" s="53">
        <v>0.14228718106328367</v>
      </c>
      <c r="CN34" s="37" t="s">
        <v>23</v>
      </c>
      <c r="CO34" s="37" t="s">
        <v>23</v>
      </c>
      <c r="CP34" s="53">
        <v>0.14228718106328367</v>
      </c>
      <c r="CQ34" s="53">
        <v>0.14228718106328367</v>
      </c>
      <c r="CR34" s="37" t="s">
        <v>23</v>
      </c>
      <c r="CS34" s="37" t="s">
        <v>23</v>
      </c>
      <c r="CT34" s="53">
        <v>0.14228718106328367</v>
      </c>
      <c r="CU34" s="53">
        <v>0.14228718106328367</v>
      </c>
      <c r="CV34" s="37" t="s">
        <v>23</v>
      </c>
      <c r="CW34" s="37" t="s">
        <v>23</v>
      </c>
      <c r="CX34" s="53">
        <v>0.14228718106328367</v>
      </c>
      <c r="CY34" s="54">
        <v>0.14228718106328367</v>
      </c>
      <c r="CZ34" s="37" t="s">
        <v>23</v>
      </c>
      <c r="DA34" s="37" t="s">
        <v>23</v>
      </c>
      <c r="DB34" s="54">
        <v>0.14228718106328367</v>
      </c>
      <c r="DC34" s="54">
        <v>0.14228718106328367</v>
      </c>
      <c r="DD34" s="37" t="s">
        <v>23</v>
      </c>
      <c r="DE34" s="37" t="s">
        <v>23</v>
      </c>
      <c r="DF34" s="54">
        <v>0.14228718106328367</v>
      </c>
      <c r="DG34" s="57" t="s">
        <v>23</v>
      </c>
      <c r="DH34" s="37">
        <v>0.1</v>
      </c>
      <c r="DI34" s="37" t="s">
        <v>23</v>
      </c>
      <c r="DJ34" s="54">
        <f>DH34</f>
        <v>0.1</v>
      </c>
    </row>
    <row r="35" spans="1:114" s="31" customFormat="1" ht="22.5" customHeight="1">
      <c r="A35" s="29" t="s">
        <v>35</v>
      </c>
      <c r="B35" s="30" t="s">
        <v>23</v>
      </c>
      <c r="C35" s="30" t="s">
        <v>23</v>
      </c>
      <c r="D35" s="30" t="s">
        <v>23</v>
      </c>
      <c r="E35" s="30" t="s">
        <v>23</v>
      </c>
      <c r="F35" s="30" t="s">
        <v>23</v>
      </c>
      <c r="G35" s="30" t="s">
        <v>23</v>
      </c>
      <c r="H35" s="30" t="s">
        <v>23</v>
      </c>
      <c r="I35" s="30" t="s">
        <v>23</v>
      </c>
      <c r="J35" s="30" t="s">
        <v>23</v>
      </c>
      <c r="K35" s="30" t="s">
        <v>23</v>
      </c>
      <c r="L35" s="30" t="s">
        <v>23</v>
      </c>
      <c r="M35" s="30" t="s">
        <v>23</v>
      </c>
      <c r="N35" s="30" t="s">
        <v>23</v>
      </c>
      <c r="O35" s="30" t="s">
        <v>23</v>
      </c>
      <c r="P35" s="30" t="s">
        <v>23</v>
      </c>
      <c r="Q35" s="30" t="s">
        <v>23</v>
      </c>
      <c r="R35" s="30" t="s">
        <v>23</v>
      </c>
      <c r="S35" s="30" t="s">
        <v>23</v>
      </c>
      <c r="T35" s="30" t="s">
        <v>23</v>
      </c>
      <c r="U35" s="30" t="s">
        <v>23</v>
      </c>
      <c r="V35" s="30" t="s">
        <v>23</v>
      </c>
      <c r="W35" s="30" t="s">
        <v>23</v>
      </c>
      <c r="X35" s="30" t="s">
        <v>23</v>
      </c>
      <c r="Y35" s="30" t="s">
        <v>23</v>
      </c>
      <c r="Z35" s="30" t="s">
        <v>23</v>
      </c>
      <c r="AA35" s="30" t="s">
        <v>23</v>
      </c>
      <c r="AB35" s="30" t="s">
        <v>23</v>
      </c>
      <c r="AC35" s="30" t="s">
        <v>23</v>
      </c>
      <c r="AD35" s="30" t="s">
        <v>23</v>
      </c>
      <c r="AE35" s="30" t="s">
        <v>23</v>
      </c>
      <c r="AF35" s="30" t="s">
        <v>23</v>
      </c>
      <c r="AG35" s="30" t="s">
        <v>23</v>
      </c>
      <c r="AH35" s="30" t="s">
        <v>23</v>
      </c>
      <c r="AI35" s="30" t="s">
        <v>23</v>
      </c>
      <c r="AJ35" s="30" t="s">
        <v>23</v>
      </c>
      <c r="AK35" s="30" t="s">
        <v>23</v>
      </c>
      <c r="AL35" s="30" t="s">
        <v>23</v>
      </c>
      <c r="AM35" s="30" t="s">
        <v>23</v>
      </c>
      <c r="AN35" s="30" t="s">
        <v>23</v>
      </c>
      <c r="AO35" s="30" t="s">
        <v>23</v>
      </c>
      <c r="AP35" s="30" t="s">
        <v>23</v>
      </c>
      <c r="AQ35" s="30" t="s">
        <v>23</v>
      </c>
      <c r="AR35" s="30" t="s">
        <v>23</v>
      </c>
      <c r="AS35" s="30" t="s">
        <v>23</v>
      </c>
      <c r="AT35" s="30" t="s">
        <v>23</v>
      </c>
      <c r="AU35" s="30" t="s">
        <v>23</v>
      </c>
      <c r="AV35" s="30" t="s">
        <v>23</v>
      </c>
      <c r="AW35" s="30" t="s">
        <v>23</v>
      </c>
      <c r="AX35" s="30" t="s">
        <v>23</v>
      </c>
      <c r="AY35" s="30" t="s">
        <v>23</v>
      </c>
      <c r="AZ35" s="30" t="s">
        <v>23</v>
      </c>
      <c r="BA35" s="30" t="s">
        <v>23</v>
      </c>
      <c r="BB35" s="30" t="s">
        <v>23</v>
      </c>
      <c r="BC35" s="30" t="s">
        <v>23</v>
      </c>
      <c r="BD35" s="30" t="s">
        <v>23</v>
      </c>
      <c r="BE35" s="30" t="s">
        <v>23</v>
      </c>
      <c r="BF35" s="30" t="s">
        <v>23</v>
      </c>
      <c r="BG35" s="30" t="s">
        <v>23</v>
      </c>
      <c r="BH35" s="30" t="s">
        <v>23</v>
      </c>
      <c r="BI35" s="30" t="s">
        <v>23</v>
      </c>
      <c r="BJ35" s="30" t="s">
        <v>23</v>
      </c>
      <c r="BK35" s="30" t="s">
        <v>23</v>
      </c>
      <c r="BL35" s="30" t="s">
        <v>23</v>
      </c>
      <c r="BM35" s="30" t="s">
        <v>23</v>
      </c>
      <c r="BN35" s="30" t="s">
        <v>23</v>
      </c>
      <c r="BO35" s="30" t="s">
        <v>23</v>
      </c>
      <c r="BP35" s="30" t="s">
        <v>23</v>
      </c>
      <c r="BQ35" s="30" t="s">
        <v>23</v>
      </c>
      <c r="BR35" s="30" t="s">
        <v>23</v>
      </c>
      <c r="BS35" s="30" t="s">
        <v>23</v>
      </c>
      <c r="BT35" s="30" t="s">
        <v>23</v>
      </c>
      <c r="BU35" s="30" t="s">
        <v>23</v>
      </c>
      <c r="BV35" s="30" t="s">
        <v>23</v>
      </c>
      <c r="BW35" s="30" t="s">
        <v>23</v>
      </c>
      <c r="BX35" s="30" t="s">
        <v>23</v>
      </c>
      <c r="BY35" s="30" t="s">
        <v>23</v>
      </c>
      <c r="BZ35" s="30" t="s">
        <v>23</v>
      </c>
      <c r="CA35" s="30" t="s">
        <v>23</v>
      </c>
      <c r="CB35" s="30" t="s">
        <v>23</v>
      </c>
      <c r="CC35" s="30" t="s">
        <v>23</v>
      </c>
      <c r="CD35" s="30" t="s">
        <v>23</v>
      </c>
      <c r="CE35" s="30" t="s">
        <v>23</v>
      </c>
      <c r="CF35" s="30" t="s">
        <v>23</v>
      </c>
      <c r="CG35" s="30" t="s">
        <v>23</v>
      </c>
      <c r="CH35" s="30" t="s">
        <v>23</v>
      </c>
      <c r="CI35" s="30" t="s">
        <v>23</v>
      </c>
      <c r="CJ35" s="30" t="s">
        <v>23</v>
      </c>
      <c r="CK35" s="30" t="s">
        <v>23</v>
      </c>
      <c r="CL35" s="30" t="s">
        <v>23</v>
      </c>
      <c r="CM35" s="30" t="s">
        <v>23</v>
      </c>
      <c r="CN35" s="30" t="s">
        <v>23</v>
      </c>
      <c r="CO35" s="30" t="s">
        <v>23</v>
      </c>
      <c r="CP35" s="30" t="s">
        <v>23</v>
      </c>
      <c r="CQ35" s="50">
        <v>7524.288421807503</v>
      </c>
      <c r="CR35" s="50">
        <v>959.7270362718482</v>
      </c>
      <c r="CS35" s="50">
        <v>18.35504635716359</v>
      </c>
      <c r="CT35" s="50">
        <v>8502.370504436514</v>
      </c>
      <c r="CU35" s="50">
        <v>8463.952965549428</v>
      </c>
      <c r="CV35" s="50">
        <v>821.2816090972733</v>
      </c>
      <c r="CW35" s="50">
        <v>48.23535438045315</v>
      </c>
      <c r="CX35" s="50">
        <v>9333.469929027153</v>
      </c>
      <c r="CY35" s="50">
        <v>8298.615261153893</v>
      </c>
      <c r="CZ35" s="50">
        <v>876.0621738066375</v>
      </c>
      <c r="DA35" s="50">
        <v>38.55982606814987</v>
      </c>
      <c r="DB35" s="50">
        <v>9213.23726102868</v>
      </c>
      <c r="DC35" s="50">
        <v>8967.0804377892</v>
      </c>
      <c r="DD35" s="50">
        <v>867.8095173049669</v>
      </c>
      <c r="DE35" s="50">
        <v>55.63428779574391</v>
      </c>
      <c r="DF35" s="50">
        <v>9890.524242889911</v>
      </c>
      <c r="DG35" s="30" t="s">
        <v>23</v>
      </c>
      <c r="DH35" s="50">
        <f>DH36</f>
        <v>9305.2</v>
      </c>
      <c r="DI35" s="50">
        <f>DI36</f>
        <v>48.2</v>
      </c>
      <c r="DJ35" s="50">
        <f>DH35+DI35</f>
        <v>9353.400000000001</v>
      </c>
    </row>
    <row r="36" spans="1:114" ht="19.5">
      <c r="A36" s="32" t="s">
        <v>15</v>
      </c>
      <c r="B36" s="33" t="s">
        <v>23</v>
      </c>
      <c r="C36" s="33" t="s">
        <v>23</v>
      </c>
      <c r="D36" s="33" t="s">
        <v>23</v>
      </c>
      <c r="E36" s="33" t="s">
        <v>23</v>
      </c>
      <c r="F36" s="33" t="s">
        <v>23</v>
      </c>
      <c r="G36" s="33" t="s">
        <v>23</v>
      </c>
      <c r="H36" s="33" t="s">
        <v>23</v>
      </c>
      <c r="I36" s="33" t="s">
        <v>23</v>
      </c>
      <c r="J36" s="33" t="s">
        <v>23</v>
      </c>
      <c r="K36" s="33" t="s">
        <v>23</v>
      </c>
      <c r="L36" s="33" t="s">
        <v>23</v>
      </c>
      <c r="M36" s="33" t="s">
        <v>23</v>
      </c>
      <c r="N36" s="33" t="s">
        <v>23</v>
      </c>
      <c r="O36" s="33" t="s">
        <v>23</v>
      </c>
      <c r="P36" s="33" t="s">
        <v>23</v>
      </c>
      <c r="Q36" s="33" t="s">
        <v>23</v>
      </c>
      <c r="R36" s="33" t="s">
        <v>23</v>
      </c>
      <c r="S36" s="33" t="s">
        <v>23</v>
      </c>
      <c r="T36" s="33" t="s">
        <v>23</v>
      </c>
      <c r="U36" s="33" t="s">
        <v>23</v>
      </c>
      <c r="V36" s="33" t="s">
        <v>23</v>
      </c>
      <c r="W36" s="33" t="s">
        <v>23</v>
      </c>
      <c r="X36" s="33" t="s">
        <v>23</v>
      </c>
      <c r="Y36" s="33" t="s">
        <v>23</v>
      </c>
      <c r="Z36" s="33" t="s">
        <v>23</v>
      </c>
      <c r="AA36" s="33" t="s">
        <v>23</v>
      </c>
      <c r="AB36" s="33" t="s">
        <v>23</v>
      </c>
      <c r="AC36" s="33" t="s">
        <v>23</v>
      </c>
      <c r="AD36" s="33" t="s">
        <v>23</v>
      </c>
      <c r="AE36" s="33" t="s">
        <v>23</v>
      </c>
      <c r="AF36" s="33" t="s">
        <v>23</v>
      </c>
      <c r="AG36" s="33" t="s">
        <v>23</v>
      </c>
      <c r="AH36" s="33" t="s">
        <v>23</v>
      </c>
      <c r="AI36" s="33" t="s">
        <v>23</v>
      </c>
      <c r="AJ36" s="33" t="s">
        <v>23</v>
      </c>
      <c r="AK36" s="33" t="s">
        <v>23</v>
      </c>
      <c r="AL36" s="33" t="s">
        <v>23</v>
      </c>
      <c r="AM36" s="33" t="s">
        <v>23</v>
      </c>
      <c r="AN36" s="33" t="s">
        <v>23</v>
      </c>
      <c r="AO36" s="33" t="s">
        <v>23</v>
      </c>
      <c r="AP36" s="33" t="s">
        <v>23</v>
      </c>
      <c r="AQ36" s="33" t="s">
        <v>23</v>
      </c>
      <c r="AR36" s="33" t="s">
        <v>23</v>
      </c>
      <c r="AS36" s="33" t="s">
        <v>23</v>
      </c>
      <c r="AT36" s="33" t="s">
        <v>23</v>
      </c>
      <c r="AU36" s="33" t="s">
        <v>23</v>
      </c>
      <c r="AV36" s="33" t="s">
        <v>23</v>
      </c>
      <c r="AW36" s="33" t="s">
        <v>23</v>
      </c>
      <c r="AX36" s="33" t="s">
        <v>23</v>
      </c>
      <c r="AY36" s="33" t="s">
        <v>23</v>
      </c>
      <c r="AZ36" s="33" t="s">
        <v>23</v>
      </c>
      <c r="BA36" s="33" t="s">
        <v>23</v>
      </c>
      <c r="BB36" s="33" t="s">
        <v>23</v>
      </c>
      <c r="BC36" s="33" t="s">
        <v>23</v>
      </c>
      <c r="BD36" s="33" t="s">
        <v>23</v>
      </c>
      <c r="BE36" s="33" t="s">
        <v>23</v>
      </c>
      <c r="BF36" s="33" t="s">
        <v>23</v>
      </c>
      <c r="BG36" s="33" t="s">
        <v>23</v>
      </c>
      <c r="BH36" s="33" t="s">
        <v>23</v>
      </c>
      <c r="BI36" s="33" t="s">
        <v>23</v>
      </c>
      <c r="BJ36" s="33" t="s">
        <v>23</v>
      </c>
      <c r="BK36" s="33" t="s">
        <v>23</v>
      </c>
      <c r="BL36" s="33" t="s">
        <v>23</v>
      </c>
      <c r="BM36" s="33" t="s">
        <v>23</v>
      </c>
      <c r="BN36" s="33" t="s">
        <v>23</v>
      </c>
      <c r="BO36" s="33" t="s">
        <v>23</v>
      </c>
      <c r="BP36" s="33" t="s">
        <v>23</v>
      </c>
      <c r="BQ36" s="33" t="s">
        <v>23</v>
      </c>
      <c r="BR36" s="33" t="s">
        <v>23</v>
      </c>
      <c r="BS36" s="33" t="s">
        <v>23</v>
      </c>
      <c r="BT36" s="33" t="s">
        <v>23</v>
      </c>
      <c r="BU36" s="33" t="s">
        <v>23</v>
      </c>
      <c r="BV36" s="33" t="s">
        <v>23</v>
      </c>
      <c r="BW36" s="33" t="s">
        <v>23</v>
      </c>
      <c r="BX36" s="33" t="s">
        <v>23</v>
      </c>
      <c r="BY36" s="33" t="s">
        <v>23</v>
      </c>
      <c r="BZ36" s="33" t="s">
        <v>23</v>
      </c>
      <c r="CA36" s="33" t="s">
        <v>23</v>
      </c>
      <c r="CB36" s="33" t="s">
        <v>23</v>
      </c>
      <c r="CC36" s="33" t="s">
        <v>23</v>
      </c>
      <c r="CD36" s="33" t="s">
        <v>23</v>
      </c>
      <c r="CE36" s="33" t="s">
        <v>23</v>
      </c>
      <c r="CF36" s="33" t="s">
        <v>23</v>
      </c>
      <c r="CG36" s="33" t="s">
        <v>23</v>
      </c>
      <c r="CH36" s="33" t="s">
        <v>23</v>
      </c>
      <c r="CI36" s="33" t="s">
        <v>23</v>
      </c>
      <c r="CJ36" s="33" t="s">
        <v>23</v>
      </c>
      <c r="CK36" s="33" t="s">
        <v>23</v>
      </c>
      <c r="CL36" s="33" t="s">
        <v>23</v>
      </c>
      <c r="CM36" s="33" t="s">
        <v>23</v>
      </c>
      <c r="CN36" s="33" t="s">
        <v>23</v>
      </c>
      <c r="CO36" s="33" t="s">
        <v>23</v>
      </c>
      <c r="CP36" s="55" t="s">
        <v>23</v>
      </c>
      <c r="CQ36" s="35">
        <v>7524.288421807503</v>
      </c>
      <c r="CR36" s="35">
        <v>959.7270362718482</v>
      </c>
      <c r="CS36" s="35">
        <v>18.35504635716359</v>
      </c>
      <c r="CT36" s="35">
        <v>8502.370504436514</v>
      </c>
      <c r="CU36" s="35">
        <v>8463.952965549428</v>
      </c>
      <c r="CV36" s="35">
        <v>821.2816090972733</v>
      </c>
      <c r="CW36" s="35">
        <v>48.23535438045315</v>
      </c>
      <c r="CX36" s="35">
        <v>9333.469929027153</v>
      </c>
      <c r="CY36" s="35">
        <v>8298.615261153893</v>
      </c>
      <c r="CZ36" s="35">
        <v>876.0621738066375</v>
      </c>
      <c r="DA36" s="35">
        <v>38.55982606814987</v>
      </c>
      <c r="DB36" s="35">
        <v>9213.23726102868</v>
      </c>
      <c r="DC36" s="35">
        <v>8967.0804377892</v>
      </c>
      <c r="DD36" s="35">
        <v>867.8095173049669</v>
      </c>
      <c r="DE36" s="35">
        <v>55.63428779574391</v>
      </c>
      <c r="DF36" s="35">
        <v>9890.524242889911</v>
      </c>
      <c r="DG36" s="33" t="s">
        <v>23</v>
      </c>
      <c r="DH36" s="35">
        <f>DH37+DH38</f>
        <v>9305.2</v>
      </c>
      <c r="DI36" s="35">
        <f>DI37+DI38</f>
        <v>48.2</v>
      </c>
      <c r="DJ36" s="35">
        <f>DH36+DI36</f>
        <v>9353.400000000001</v>
      </c>
    </row>
    <row r="37" spans="1:114" ht="19.5" customHeight="1">
      <c r="A37" s="36" t="s">
        <v>16</v>
      </c>
      <c r="B37" s="37" t="s">
        <v>23</v>
      </c>
      <c r="C37" s="37" t="s">
        <v>23</v>
      </c>
      <c r="D37" s="37" t="s">
        <v>23</v>
      </c>
      <c r="E37" s="37" t="s">
        <v>23</v>
      </c>
      <c r="F37" s="37" t="s">
        <v>23</v>
      </c>
      <c r="G37" s="37" t="s">
        <v>23</v>
      </c>
      <c r="H37" s="37" t="s">
        <v>23</v>
      </c>
      <c r="I37" s="37" t="s">
        <v>23</v>
      </c>
      <c r="J37" s="37" t="s">
        <v>23</v>
      </c>
      <c r="K37" s="37" t="s">
        <v>23</v>
      </c>
      <c r="L37" s="37" t="s">
        <v>23</v>
      </c>
      <c r="M37" s="37" t="s">
        <v>23</v>
      </c>
      <c r="N37" s="37" t="s">
        <v>23</v>
      </c>
      <c r="O37" s="37" t="s">
        <v>23</v>
      </c>
      <c r="P37" s="37" t="s">
        <v>23</v>
      </c>
      <c r="Q37" s="37" t="s">
        <v>23</v>
      </c>
      <c r="R37" s="37" t="s">
        <v>23</v>
      </c>
      <c r="S37" s="37" t="s">
        <v>23</v>
      </c>
      <c r="T37" s="37" t="s">
        <v>23</v>
      </c>
      <c r="U37" s="37" t="s">
        <v>23</v>
      </c>
      <c r="V37" s="37" t="s">
        <v>23</v>
      </c>
      <c r="W37" s="37" t="s">
        <v>23</v>
      </c>
      <c r="X37" s="37" t="s">
        <v>23</v>
      </c>
      <c r="Y37" s="37" t="s">
        <v>23</v>
      </c>
      <c r="Z37" s="37" t="s">
        <v>23</v>
      </c>
      <c r="AA37" s="37" t="s">
        <v>23</v>
      </c>
      <c r="AB37" s="37" t="s">
        <v>23</v>
      </c>
      <c r="AC37" s="37" t="s">
        <v>23</v>
      </c>
      <c r="AD37" s="37" t="s">
        <v>23</v>
      </c>
      <c r="AE37" s="37" t="s">
        <v>23</v>
      </c>
      <c r="AF37" s="37" t="s">
        <v>23</v>
      </c>
      <c r="AG37" s="37" t="s">
        <v>23</v>
      </c>
      <c r="AH37" s="37" t="s">
        <v>23</v>
      </c>
      <c r="AI37" s="37" t="s">
        <v>23</v>
      </c>
      <c r="AJ37" s="37" t="s">
        <v>23</v>
      </c>
      <c r="AK37" s="37" t="s">
        <v>23</v>
      </c>
      <c r="AL37" s="37" t="s">
        <v>23</v>
      </c>
      <c r="AM37" s="37" t="s">
        <v>23</v>
      </c>
      <c r="AN37" s="37" t="s">
        <v>23</v>
      </c>
      <c r="AO37" s="37" t="s">
        <v>23</v>
      </c>
      <c r="AP37" s="37" t="s">
        <v>23</v>
      </c>
      <c r="AQ37" s="37" t="s">
        <v>23</v>
      </c>
      <c r="AR37" s="37" t="s">
        <v>23</v>
      </c>
      <c r="AS37" s="37" t="s">
        <v>23</v>
      </c>
      <c r="AT37" s="37" t="s">
        <v>23</v>
      </c>
      <c r="AU37" s="37" t="s">
        <v>23</v>
      </c>
      <c r="AV37" s="37" t="s">
        <v>23</v>
      </c>
      <c r="AW37" s="37" t="s">
        <v>23</v>
      </c>
      <c r="AX37" s="37" t="s">
        <v>23</v>
      </c>
      <c r="AY37" s="37" t="s">
        <v>23</v>
      </c>
      <c r="AZ37" s="37" t="s">
        <v>23</v>
      </c>
      <c r="BA37" s="37" t="s">
        <v>23</v>
      </c>
      <c r="BB37" s="37" t="s">
        <v>23</v>
      </c>
      <c r="BC37" s="37" t="s">
        <v>23</v>
      </c>
      <c r="BD37" s="37" t="s">
        <v>23</v>
      </c>
      <c r="BE37" s="37" t="s">
        <v>23</v>
      </c>
      <c r="BF37" s="37" t="s">
        <v>23</v>
      </c>
      <c r="BG37" s="37" t="s">
        <v>23</v>
      </c>
      <c r="BH37" s="37" t="s">
        <v>23</v>
      </c>
      <c r="BI37" s="37" t="s">
        <v>23</v>
      </c>
      <c r="BJ37" s="37" t="s">
        <v>23</v>
      </c>
      <c r="BK37" s="37" t="s">
        <v>23</v>
      </c>
      <c r="BL37" s="37" t="s">
        <v>23</v>
      </c>
      <c r="BM37" s="37" t="s">
        <v>23</v>
      </c>
      <c r="BN37" s="37" t="s">
        <v>23</v>
      </c>
      <c r="BO37" s="37" t="s">
        <v>23</v>
      </c>
      <c r="BP37" s="37" t="s">
        <v>23</v>
      </c>
      <c r="BQ37" s="37" t="s">
        <v>23</v>
      </c>
      <c r="BR37" s="37" t="s">
        <v>23</v>
      </c>
      <c r="BS37" s="37" t="s">
        <v>23</v>
      </c>
      <c r="BT37" s="37" t="s">
        <v>23</v>
      </c>
      <c r="BU37" s="37" t="s">
        <v>23</v>
      </c>
      <c r="BV37" s="37" t="s">
        <v>23</v>
      </c>
      <c r="BW37" s="37" t="s">
        <v>23</v>
      </c>
      <c r="BX37" s="37" t="s">
        <v>23</v>
      </c>
      <c r="BY37" s="37" t="s">
        <v>23</v>
      </c>
      <c r="BZ37" s="37" t="s">
        <v>23</v>
      </c>
      <c r="CA37" s="37" t="s">
        <v>23</v>
      </c>
      <c r="CB37" s="37" t="s">
        <v>23</v>
      </c>
      <c r="CC37" s="37" t="s">
        <v>23</v>
      </c>
      <c r="CD37" s="37" t="s">
        <v>23</v>
      </c>
      <c r="CE37" s="37" t="s">
        <v>23</v>
      </c>
      <c r="CF37" s="37" t="s">
        <v>23</v>
      </c>
      <c r="CG37" s="37" t="s">
        <v>23</v>
      </c>
      <c r="CH37" s="37" t="s">
        <v>23</v>
      </c>
      <c r="CI37" s="37" t="s">
        <v>23</v>
      </c>
      <c r="CJ37" s="37" t="s">
        <v>23</v>
      </c>
      <c r="CK37" s="37" t="s">
        <v>23</v>
      </c>
      <c r="CL37" s="37" t="s">
        <v>23</v>
      </c>
      <c r="CM37" s="37" t="s">
        <v>23</v>
      </c>
      <c r="CN37" s="37" t="s">
        <v>23</v>
      </c>
      <c r="CO37" s="37" t="s">
        <v>23</v>
      </c>
      <c r="CP37" s="44" t="s">
        <v>23</v>
      </c>
      <c r="CQ37" s="39">
        <v>2088.3489564658144</v>
      </c>
      <c r="CR37" s="39">
        <v>745.7271159526697</v>
      </c>
      <c r="CS37" s="39">
        <v>11.809836028252544</v>
      </c>
      <c r="CT37" s="39">
        <v>2845.8859084467363</v>
      </c>
      <c r="CU37" s="39">
        <v>2186.52711139948</v>
      </c>
      <c r="CV37" s="39">
        <v>623.2178530571824</v>
      </c>
      <c r="CW37" s="39">
        <v>33.437487549871655</v>
      </c>
      <c r="CX37" s="39">
        <v>2843.182452006534</v>
      </c>
      <c r="CY37" s="39">
        <v>2462.5642426622503</v>
      </c>
      <c r="CZ37" s="39">
        <v>688.8122435273561</v>
      </c>
      <c r="DA37" s="39">
        <v>29.73802084222628</v>
      </c>
      <c r="DB37" s="39">
        <v>3181.114507031833</v>
      </c>
      <c r="DC37" s="39">
        <v>2411.6254318415945</v>
      </c>
      <c r="DD37" s="39">
        <v>569.7178729773877</v>
      </c>
      <c r="DE37" s="39">
        <v>46.1010466645039</v>
      </c>
      <c r="DF37" s="39">
        <v>3027.4443514834866</v>
      </c>
      <c r="DG37" s="37" t="s">
        <v>23</v>
      </c>
      <c r="DH37" s="39">
        <v>2777.7</v>
      </c>
      <c r="DI37" s="39">
        <v>41.6</v>
      </c>
      <c r="DJ37" s="39">
        <f>DH37+DI37</f>
        <v>2819.2999999999997</v>
      </c>
    </row>
    <row r="38" spans="1:114" ht="19.5">
      <c r="A38" s="36" t="s">
        <v>17</v>
      </c>
      <c r="B38" s="37" t="s">
        <v>23</v>
      </c>
      <c r="C38" s="37" t="s">
        <v>23</v>
      </c>
      <c r="D38" s="37" t="s">
        <v>23</v>
      </c>
      <c r="E38" s="37" t="s">
        <v>23</v>
      </c>
      <c r="F38" s="37" t="s">
        <v>23</v>
      </c>
      <c r="G38" s="37" t="s">
        <v>23</v>
      </c>
      <c r="H38" s="37" t="s">
        <v>23</v>
      </c>
      <c r="I38" s="37" t="s">
        <v>23</v>
      </c>
      <c r="J38" s="37" t="s">
        <v>23</v>
      </c>
      <c r="K38" s="37" t="s">
        <v>23</v>
      </c>
      <c r="L38" s="37" t="s">
        <v>23</v>
      </c>
      <c r="M38" s="37" t="s">
        <v>23</v>
      </c>
      <c r="N38" s="37" t="s">
        <v>23</v>
      </c>
      <c r="O38" s="37" t="s">
        <v>23</v>
      </c>
      <c r="P38" s="37" t="s">
        <v>23</v>
      </c>
      <c r="Q38" s="37" t="s">
        <v>23</v>
      </c>
      <c r="R38" s="37" t="s">
        <v>23</v>
      </c>
      <c r="S38" s="37" t="s">
        <v>23</v>
      </c>
      <c r="T38" s="37" t="s">
        <v>23</v>
      </c>
      <c r="U38" s="37" t="s">
        <v>23</v>
      </c>
      <c r="V38" s="37" t="s">
        <v>23</v>
      </c>
      <c r="W38" s="37" t="s">
        <v>23</v>
      </c>
      <c r="X38" s="37" t="s">
        <v>23</v>
      </c>
      <c r="Y38" s="37" t="s">
        <v>23</v>
      </c>
      <c r="Z38" s="37" t="s">
        <v>23</v>
      </c>
      <c r="AA38" s="37" t="s">
        <v>23</v>
      </c>
      <c r="AB38" s="37" t="s">
        <v>23</v>
      </c>
      <c r="AC38" s="37" t="s">
        <v>23</v>
      </c>
      <c r="AD38" s="37" t="s">
        <v>23</v>
      </c>
      <c r="AE38" s="37" t="s">
        <v>23</v>
      </c>
      <c r="AF38" s="37" t="s">
        <v>23</v>
      </c>
      <c r="AG38" s="37" t="s">
        <v>23</v>
      </c>
      <c r="AH38" s="37" t="s">
        <v>23</v>
      </c>
      <c r="AI38" s="37" t="s">
        <v>23</v>
      </c>
      <c r="AJ38" s="37" t="s">
        <v>23</v>
      </c>
      <c r="AK38" s="37" t="s">
        <v>23</v>
      </c>
      <c r="AL38" s="37" t="s">
        <v>23</v>
      </c>
      <c r="AM38" s="37" t="s">
        <v>23</v>
      </c>
      <c r="AN38" s="37" t="s">
        <v>23</v>
      </c>
      <c r="AO38" s="37" t="s">
        <v>23</v>
      </c>
      <c r="AP38" s="37" t="s">
        <v>23</v>
      </c>
      <c r="AQ38" s="37" t="s">
        <v>23</v>
      </c>
      <c r="AR38" s="37" t="s">
        <v>23</v>
      </c>
      <c r="AS38" s="37" t="s">
        <v>23</v>
      </c>
      <c r="AT38" s="37" t="s">
        <v>23</v>
      </c>
      <c r="AU38" s="37" t="s">
        <v>23</v>
      </c>
      <c r="AV38" s="37" t="s">
        <v>23</v>
      </c>
      <c r="AW38" s="37" t="s">
        <v>23</v>
      </c>
      <c r="AX38" s="37" t="s">
        <v>23</v>
      </c>
      <c r="AY38" s="37" t="s">
        <v>23</v>
      </c>
      <c r="AZ38" s="37" t="s">
        <v>23</v>
      </c>
      <c r="BA38" s="37" t="s">
        <v>23</v>
      </c>
      <c r="BB38" s="37" t="s">
        <v>23</v>
      </c>
      <c r="BC38" s="37" t="s">
        <v>23</v>
      </c>
      <c r="BD38" s="37" t="s">
        <v>23</v>
      </c>
      <c r="BE38" s="37" t="s">
        <v>23</v>
      </c>
      <c r="BF38" s="37" t="s">
        <v>23</v>
      </c>
      <c r="BG38" s="37" t="s">
        <v>23</v>
      </c>
      <c r="BH38" s="37" t="s">
        <v>23</v>
      </c>
      <c r="BI38" s="37" t="s">
        <v>23</v>
      </c>
      <c r="BJ38" s="37" t="s">
        <v>23</v>
      </c>
      <c r="BK38" s="37" t="s">
        <v>23</v>
      </c>
      <c r="BL38" s="37" t="s">
        <v>23</v>
      </c>
      <c r="BM38" s="37" t="s">
        <v>23</v>
      </c>
      <c r="BN38" s="37" t="s">
        <v>23</v>
      </c>
      <c r="BO38" s="37" t="s">
        <v>23</v>
      </c>
      <c r="BP38" s="37" t="s">
        <v>23</v>
      </c>
      <c r="BQ38" s="37" t="s">
        <v>23</v>
      </c>
      <c r="BR38" s="37" t="s">
        <v>23</v>
      </c>
      <c r="BS38" s="37" t="s">
        <v>23</v>
      </c>
      <c r="BT38" s="37" t="s">
        <v>23</v>
      </c>
      <c r="BU38" s="37" t="s">
        <v>23</v>
      </c>
      <c r="BV38" s="37" t="s">
        <v>23</v>
      </c>
      <c r="BW38" s="37" t="s">
        <v>23</v>
      </c>
      <c r="BX38" s="37" t="s">
        <v>23</v>
      </c>
      <c r="BY38" s="37" t="s">
        <v>23</v>
      </c>
      <c r="BZ38" s="37" t="s">
        <v>23</v>
      </c>
      <c r="CA38" s="37" t="s">
        <v>23</v>
      </c>
      <c r="CB38" s="37" t="s">
        <v>23</v>
      </c>
      <c r="CC38" s="37" t="s">
        <v>23</v>
      </c>
      <c r="CD38" s="37" t="s">
        <v>23</v>
      </c>
      <c r="CE38" s="37" t="s">
        <v>23</v>
      </c>
      <c r="CF38" s="37" t="s">
        <v>23</v>
      </c>
      <c r="CG38" s="37" t="s">
        <v>23</v>
      </c>
      <c r="CH38" s="37" t="s">
        <v>23</v>
      </c>
      <c r="CI38" s="37" t="s">
        <v>23</v>
      </c>
      <c r="CJ38" s="37" t="s">
        <v>23</v>
      </c>
      <c r="CK38" s="37" t="s">
        <v>23</v>
      </c>
      <c r="CL38" s="37" t="s">
        <v>23</v>
      </c>
      <c r="CM38" s="37" t="s">
        <v>23</v>
      </c>
      <c r="CN38" s="37" t="s">
        <v>23</v>
      </c>
      <c r="CO38" s="37" t="s">
        <v>23</v>
      </c>
      <c r="CP38" s="37" t="s">
        <v>23</v>
      </c>
      <c r="CQ38" s="39">
        <v>5435.939465341688</v>
      </c>
      <c r="CR38" s="37">
        <v>214.14220750024188</v>
      </c>
      <c r="CS38" s="37">
        <v>6.545210328911048</v>
      </c>
      <c r="CT38" s="39">
        <v>5656.626883170841</v>
      </c>
      <c r="CU38" s="39">
        <v>6277.4258541499485</v>
      </c>
      <c r="CV38" s="37">
        <v>198.06375604009082</v>
      </c>
      <c r="CW38" s="37">
        <v>14.7978668305815</v>
      </c>
      <c r="CX38" s="39">
        <v>6490.28747702062</v>
      </c>
      <c r="CY38" s="39">
        <v>5836.051018491643</v>
      </c>
      <c r="CZ38" s="37">
        <v>187.24993027928127</v>
      </c>
      <c r="DA38" s="37">
        <v>8.821805225923587</v>
      </c>
      <c r="DB38" s="39">
        <v>6032.122753996848</v>
      </c>
      <c r="DC38" s="39">
        <v>6555.455005947604</v>
      </c>
      <c r="DD38" s="37">
        <v>298.0916443275793</v>
      </c>
      <c r="DE38" s="37">
        <v>9.533241131240004</v>
      </c>
      <c r="DF38" s="39">
        <v>6863.0798914064235</v>
      </c>
      <c r="DG38" s="37" t="s">
        <v>23</v>
      </c>
      <c r="DH38" s="37">
        <v>6527.5</v>
      </c>
      <c r="DI38" s="37">
        <v>6.6</v>
      </c>
      <c r="DJ38" s="39">
        <f>DH38+DI38</f>
        <v>6534.1</v>
      </c>
    </row>
    <row r="39" spans="1:114" ht="19.5">
      <c r="A39" s="32" t="s">
        <v>26</v>
      </c>
      <c r="B39" s="37" t="s">
        <v>23</v>
      </c>
      <c r="C39" s="37" t="s">
        <v>23</v>
      </c>
      <c r="D39" s="37" t="s">
        <v>23</v>
      </c>
      <c r="E39" s="37" t="s">
        <v>23</v>
      </c>
      <c r="F39" s="37" t="s">
        <v>23</v>
      </c>
      <c r="G39" s="37" t="s">
        <v>23</v>
      </c>
      <c r="H39" s="37" t="s">
        <v>23</v>
      </c>
      <c r="I39" s="37" t="s">
        <v>23</v>
      </c>
      <c r="J39" s="37" t="s">
        <v>23</v>
      </c>
      <c r="K39" s="37" t="s">
        <v>23</v>
      </c>
      <c r="L39" s="37" t="s">
        <v>23</v>
      </c>
      <c r="M39" s="37" t="s">
        <v>23</v>
      </c>
      <c r="N39" s="37" t="s">
        <v>23</v>
      </c>
      <c r="O39" s="37" t="s">
        <v>23</v>
      </c>
      <c r="P39" s="37" t="s">
        <v>23</v>
      </c>
      <c r="Q39" s="37" t="s">
        <v>23</v>
      </c>
      <c r="R39" s="37" t="s">
        <v>23</v>
      </c>
      <c r="S39" s="37" t="s">
        <v>23</v>
      </c>
      <c r="T39" s="37" t="s">
        <v>23</v>
      </c>
      <c r="U39" s="37" t="s">
        <v>23</v>
      </c>
      <c r="V39" s="37" t="s">
        <v>23</v>
      </c>
      <c r="W39" s="37" t="s">
        <v>23</v>
      </c>
      <c r="X39" s="37" t="s">
        <v>23</v>
      </c>
      <c r="Y39" s="37" t="s">
        <v>23</v>
      </c>
      <c r="Z39" s="37" t="s">
        <v>23</v>
      </c>
      <c r="AA39" s="37" t="s">
        <v>23</v>
      </c>
      <c r="AB39" s="37" t="s">
        <v>23</v>
      </c>
      <c r="AC39" s="37" t="s">
        <v>23</v>
      </c>
      <c r="AD39" s="37" t="s">
        <v>23</v>
      </c>
      <c r="AE39" s="37" t="s">
        <v>23</v>
      </c>
      <c r="AF39" s="37" t="s">
        <v>23</v>
      </c>
      <c r="AG39" s="37" t="s">
        <v>23</v>
      </c>
      <c r="AH39" s="37" t="s">
        <v>23</v>
      </c>
      <c r="AI39" s="37" t="s">
        <v>23</v>
      </c>
      <c r="AJ39" s="37" t="s">
        <v>23</v>
      </c>
      <c r="AK39" s="37" t="s">
        <v>23</v>
      </c>
      <c r="AL39" s="37" t="s">
        <v>23</v>
      </c>
      <c r="AM39" s="37" t="s">
        <v>23</v>
      </c>
      <c r="AN39" s="37" t="s">
        <v>23</v>
      </c>
      <c r="AO39" s="37" t="s">
        <v>23</v>
      </c>
      <c r="AP39" s="37" t="s">
        <v>23</v>
      </c>
      <c r="AQ39" s="37" t="s">
        <v>23</v>
      </c>
      <c r="AR39" s="37" t="s">
        <v>23</v>
      </c>
      <c r="AS39" s="37" t="s">
        <v>23</v>
      </c>
      <c r="AT39" s="37" t="s">
        <v>23</v>
      </c>
      <c r="AU39" s="37" t="s">
        <v>23</v>
      </c>
      <c r="AV39" s="37" t="s">
        <v>23</v>
      </c>
      <c r="AW39" s="37" t="s">
        <v>23</v>
      </c>
      <c r="AX39" s="37" t="s">
        <v>23</v>
      </c>
      <c r="AY39" s="37" t="s">
        <v>23</v>
      </c>
      <c r="AZ39" s="37" t="s">
        <v>23</v>
      </c>
      <c r="BA39" s="37" t="s">
        <v>23</v>
      </c>
      <c r="BB39" s="37" t="s">
        <v>23</v>
      </c>
      <c r="BC39" s="37" t="s">
        <v>23</v>
      </c>
      <c r="BD39" s="37" t="s">
        <v>23</v>
      </c>
      <c r="BE39" s="37" t="s">
        <v>23</v>
      </c>
      <c r="BF39" s="37" t="s">
        <v>23</v>
      </c>
      <c r="BG39" s="37" t="s">
        <v>23</v>
      </c>
      <c r="BH39" s="37" t="s">
        <v>23</v>
      </c>
      <c r="BI39" s="37" t="s">
        <v>23</v>
      </c>
      <c r="BJ39" s="37" t="s">
        <v>23</v>
      </c>
      <c r="BK39" s="37" t="s">
        <v>23</v>
      </c>
      <c r="BL39" s="37" t="s">
        <v>23</v>
      </c>
      <c r="BM39" s="37" t="s">
        <v>23</v>
      </c>
      <c r="BN39" s="37" t="s">
        <v>23</v>
      </c>
      <c r="BO39" s="37" t="s">
        <v>23</v>
      </c>
      <c r="BP39" s="37" t="s">
        <v>23</v>
      </c>
      <c r="BQ39" s="37" t="s">
        <v>23</v>
      </c>
      <c r="BR39" s="37" t="s">
        <v>23</v>
      </c>
      <c r="BS39" s="37" t="s">
        <v>23</v>
      </c>
      <c r="BT39" s="37" t="s">
        <v>23</v>
      </c>
      <c r="BU39" s="37" t="s">
        <v>23</v>
      </c>
      <c r="BV39" s="37" t="s">
        <v>23</v>
      </c>
      <c r="BW39" s="37" t="s">
        <v>23</v>
      </c>
      <c r="BX39" s="37" t="s">
        <v>23</v>
      </c>
      <c r="BY39" s="37" t="s">
        <v>23</v>
      </c>
      <c r="BZ39" s="37" t="s">
        <v>23</v>
      </c>
      <c r="CA39" s="37" t="s">
        <v>23</v>
      </c>
      <c r="CB39" s="37" t="s">
        <v>23</v>
      </c>
      <c r="CC39" s="37" t="s">
        <v>23</v>
      </c>
      <c r="CD39" s="37" t="s">
        <v>23</v>
      </c>
      <c r="CE39" s="37" t="s">
        <v>23</v>
      </c>
      <c r="CF39" s="37" t="s">
        <v>23</v>
      </c>
      <c r="CG39" s="37" t="s">
        <v>23</v>
      </c>
      <c r="CH39" s="37" t="s">
        <v>23</v>
      </c>
      <c r="CI39" s="37" t="s">
        <v>23</v>
      </c>
      <c r="CJ39" s="37" t="s">
        <v>23</v>
      </c>
      <c r="CK39" s="37" t="s">
        <v>23</v>
      </c>
      <c r="CL39" s="37" t="s">
        <v>23</v>
      </c>
      <c r="CM39" s="37" t="s">
        <v>23</v>
      </c>
      <c r="CN39" s="37" t="s">
        <v>23</v>
      </c>
      <c r="CO39" s="37" t="s">
        <v>23</v>
      </c>
      <c r="CP39" s="37" t="s">
        <v>23</v>
      </c>
      <c r="CQ39" s="37" t="s">
        <v>23</v>
      </c>
      <c r="CR39" s="37" t="s">
        <v>23</v>
      </c>
      <c r="CS39" s="37" t="s">
        <v>23</v>
      </c>
      <c r="CT39" s="37" t="s">
        <v>23</v>
      </c>
      <c r="CU39" s="37" t="s">
        <v>23</v>
      </c>
      <c r="CV39" s="37" t="s">
        <v>23</v>
      </c>
      <c r="CW39" s="37" t="s">
        <v>23</v>
      </c>
      <c r="CX39" s="37" t="s">
        <v>23</v>
      </c>
      <c r="CY39" s="37" t="s">
        <v>23</v>
      </c>
      <c r="CZ39" s="37" t="s">
        <v>23</v>
      </c>
      <c r="DA39" s="37" t="s">
        <v>23</v>
      </c>
      <c r="DB39" s="37" t="s">
        <v>23</v>
      </c>
      <c r="DC39" s="37" t="s">
        <v>23</v>
      </c>
      <c r="DD39" s="37" t="s">
        <v>23</v>
      </c>
      <c r="DE39" s="37" t="s">
        <v>23</v>
      </c>
      <c r="DF39" s="37" t="s">
        <v>23</v>
      </c>
      <c r="DG39" s="37" t="s">
        <v>23</v>
      </c>
      <c r="DH39" s="37" t="s">
        <v>23</v>
      </c>
      <c r="DI39" s="37" t="s">
        <v>23</v>
      </c>
      <c r="DJ39" s="37" t="s">
        <v>23</v>
      </c>
    </row>
    <row r="40" spans="1:114" s="31" customFormat="1" ht="19.5">
      <c r="A40" s="58" t="s">
        <v>36</v>
      </c>
      <c r="B40" s="59">
        <v>9110.932777844177</v>
      </c>
      <c r="C40" s="59">
        <v>24113.693149156807</v>
      </c>
      <c r="D40" s="59">
        <v>33224.48363981992</v>
      </c>
      <c r="E40" s="59">
        <v>9116.055116362455</v>
      </c>
      <c r="F40" s="59">
        <v>23265.661550019635</v>
      </c>
      <c r="G40" s="59">
        <v>32381.574379201033</v>
      </c>
      <c r="H40" s="59">
        <v>10795.470714452395</v>
      </c>
      <c r="I40" s="59">
        <v>24322.143869414514</v>
      </c>
      <c r="J40" s="59">
        <v>35117.472296685846</v>
      </c>
      <c r="K40" s="59">
        <v>11434.90930615079</v>
      </c>
      <c r="L40" s="59">
        <v>40245.36001502553</v>
      </c>
      <c r="M40" s="59">
        <v>51679.984746814196</v>
      </c>
      <c r="N40" s="59">
        <v>12752.630889977861</v>
      </c>
      <c r="O40" s="59">
        <v>47649.55805601562</v>
      </c>
      <c r="P40" s="59">
        <v>60402.33123317454</v>
      </c>
      <c r="Q40" s="59">
        <v>16381.523155815847</v>
      </c>
      <c r="R40" s="59">
        <v>81338.18248046396</v>
      </c>
      <c r="S40" s="59">
        <v>97719.42106191766</v>
      </c>
      <c r="T40" s="59">
        <v>20463.315518978266</v>
      </c>
      <c r="U40" s="59">
        <v>71782.3176874349</v>
      </c>
      <c r="V40" s="59">
        <v>92245.77549359424</v>
      </c>
      <c r="W40" s="59">
        <v>23852.453884724615</v>
      </c>
      <c r="X40" s="59">
        <v>84986.71037728869</v>
      </c>
      <c r="Y40" s="59">
        <v>108839.16426201332</v>
      </c>
      <c r="Z40" s="59">
        <v>24631.76077540822</v>
      </c>
      <c r="AA40" s="59">
        <v>78539.82049049238</v>
      </c>
      <c r="AB40" s="59">
        <v>103171.58126590059</v>
      </c>
      <c r="AC40" s="59">
        <v>27606.416582717226</v>
      </c>
      <c r="AD40" s="59">
        <v>110309.8445654834</v>
      </c>
      <c r="AE40" s="59">
        <v>137916.54572256276</v>
      </c>
      <c r="AF40" s="59">
        <v>28147.25015793877</v>
      </c>
      <c r="AG40" s="59">
        <v>120300.68127102294</v>
      </c>
      <c r="AH40" s="59">
        <v>148447.7891417806</v>
      </c>
      <c r="AI40" s="59">
        <v>31602.26748851742</v>
      </c>
      <c r="AJ40" s="59">
        <v>134950.71172047968</v>
      </c>
      <c r="AK40" s="59">
        <v>166552.83692181605</v>
      </c>
      <c r="AL40" s="59">
        <v>31232.178530571822</v>
      </c>
      <c r="AM40" s="59">
        <v>149331.39253618362</v>
      </c>
      <c r="AN40" s="59">
        <v>180563.57106675545</v>
      </c>
      <c r="AO40" s="59">
        <v>36881.97562905163</v>
      </c>
      <c r="AP40" s="59">
        <v>172089.2311369884</v>
      </c>
      <c r="AQ40" s="59">
        <v>208971.20676604004</v>
      </c>
      <c r="AR40" s="59">
        <v>35711.66356480613</v>
      </c>
      <c r="AS40" s="59">
        <v>151481.06726768773</v>
      </c>
      <c r="AT40" s="59">
        <v>187192.58854531278</v>
      </c>
      <c r="AU40" s="59">
        <v>43433.019732386274</v>
      </c>
      <c r="AV40" s="59">
        <v>154007.66074182844</v>
      </c>
      <c r="AW40" s="59">
        <v>197440.68047421472</v>
      </c>
      <c r="AX40" s="59">
        <v>45996.75016078452</v>
      </c>
      <c r="AY40" s="59">
        <v>179257.80160613768</v>
      </c>
      <c r="AZ40" s="59">
        <v>225254.55176692223</v>
      </c>
      <c r="BA40" s="59">
        <v>47849.18697104741</v>
      </c>
      <c r="BB40" s="59">
        <v>205425.41021394305</v>
      </c>
      <c r="BC40" s="59">
        <v>253274.31261062826</v>
      </c>
      <c r="BD40" s="59">
        <v>49309.90717184308</v>
      </c>
      <c r="BE40" s="59">
        <v>223221.12566234684</v>
      </c>
      <c r="BF40" s="59">
        <v>272531.175121371</v>
      </c>
      <c r="BG40" s="59">
        <v>57090.88166828875</v>
      </c>
      <c r="BH40" s="59">
        <v>53032.85126436389</v>
      </c>
      <c r="BI40" s="59">
        <v>204185.8042925197</v>
      </c>
      <c r="BJ40" s="59">
        <v>314309.82179953443</v>
      </c>
      <c r="BK40" s="59">
        <v>52903.796791139495</v>
      </c>
      <c r="BL40" s="59">
        <v>48871.66265416817</v>
      </c>
      <c r="BM40" s="59">
        <v>147066.89204956146</v>
      </c>
      <c r="BN40" s="59">
        <v>248842.35149486913</v>
      </c>
      <c r="BO40" s="59">
        <v>55577.65749768072</v>
      </c>
      <c r="BP40" s="59">
        <v>71425.88829887139</v>
      </c>
      <c r="BQ40" s="59">
        <v>145651.84603388712</v>
      </c>
      <c r="BR40" s="59">
        <v>272655.24954325816</v>
      </c>
      <c r="BS40" s="59">
        <v>47059.350828965114</v>
      </c>
      <c r="BT40" s="59">
        <v>38665.403156498825</v>
      </c>
      <c r="BU40" s="59">
        <v>94725.55648516514</v>
      </c>
      <c r="BV40" s="59">
        <v>180450.31047062908</v>
      </c>
      <c r="BW40" s="59">
        <v>37598.53387288632</v>
      </c>
      <c r="BX40" s="59">
        <v>39230.56783968218</v>
      </c>
      <c r="BY40" s="59">
        <v>90295.16052839767</v>
      </c>
      <c r="BZ40" s="59">
        <v>167124.26224096617</v>
      </c>
      <c r="CA40" s="59">
        <v>33181.37062395775</v>
      </c>
      <c r="CB40" s="59">
        <v>32667.71390031929</v>
      </c>
      <c r="CC40" s="59">
        <v>106185.22376082094</v>
      </c>
      <c r="CD40" s="59">
        <v>172034.30828509797</v>
      </c>
      <c r="CE40" s="59">
        <v>35921.11029533127</v>
      </c>
      <c r="CF40" s="59">
        <v>39167.107756927966</v>
      </c>
      <c r="CG40" s="59">
        <v>126033.71637042474</v>
      </c>
      <c r="CH40" s="59">
        <v>201121.93442268393</v>
      </c>
      <c r="CI40" s="59">
        <v>36044.90014285635</v>
      </c>
      <c r="CJ40" s="59">
        <v>39203.390988099105</v>
      </c>
      <c r="CK40" s="59">
        <v>114031.65036055571</v>
      </c>
      <c r="CL40" s="59">
        <v>189279.94149151116</v>
      </c>
      <c r="CM40" s="59">
        <v>43202.94136060694</v>
      </c>
      <c r="CN40" s="59">
        <v>50529.0237391933</v>
      </c>
      <c r="CO40" s="59">
        <v>142268.82601692653</v>
      </c>
      <c r="CP40" s="59">
        <v>236000.79111672673</v>
      </c>
      <c r="CQ40" s="59">
        <v>42712.33516030074</v>
      </c>
      <c r="CR40" s="59">
        <v>42351.06800758106</v>
      </c>
      <c r="CS40" s="59">
        <v>134692.46048684983</v>
      </c>
      <c r="CT40" s="59">
        <v>219755.8636547316</v>
      </c>
      <c r="CU40" s="59">
        <v>45537.30485313117</v>
      </c>
      <c r="CV40" s="59">
        <v>49140.727713558816</v>
      </c>
      <c r="CW40" s="59">
        <v>177363.5323646422</v>
      </c>
      <c r="CX40" s="59">
        <v>272041.56493133213</v>
      </c>
      <c r="CY40" s="59">
        <v>44630.081786671675</v>
      </c>
      <c r="CZ40" s="59">
        <v>50503.26975942083</v>
      </c>
      <c r="DA40" s="59">
        <v>176351.01678419585</v>
      </c>
      <c r="DB40" s="59">
        <v>271484.3683302884</v>
      </c>
      <c r="DC40" s="59">
        <v>51286.98755271741</v>
      </c>
      <c r="DD40" s="59">
        <v>56975.2021900843</v>
      </c>
      <c r="DE40" s="59">
        <v>199411.21564476023</v>
      </c>
      <c r="DF40" s="59">
        <v>307673.4053875619</v>
      </c>
      <c r="DG40" s="59" t="s">
        <v>23</v>
      </c>
      <c r="DH40" s="59">
        <f>DH8+DH25+DH30+DH35</f>
        <v>91511.90000000001</v>
      </c>
      <c r="DI40" s="59">
        <f>DI8+DI25+DI30+DI35</f>
        <v>132060.50000000003</v>
      </c>
      <c r="DJ40" s="59">
        <f>DJ8+DJ25+DJ30+DJ35</f>
        <v>223572.4</v>
      </c>
    </row>
    <row r="41" spans="1:114" ht="22.5" customHeight="1">
      <c r="A41" s="60" t="s">
        <v>37</v>
      </c>
      <c r="B41" s="57" t="s">
        <v>23</v>
      </c>
      <c r="C41" s="57" t="s">
        <v>23</v>
      </c>
      <c r="D41" s="57" t="s">
        <v>23</v>
      </c>
      <c r="E41" s="57" t="s">
        <v>23</v>
      </c>
      <c r="F41" s="57" t="s">
        <v>23</v>
      </c>
      <c r="G41" s="57" t="s">
        <v>23</v>
      </c>
      <c r="H41" s="57" t="s">
        <v>23</v>
      </c>
      <c r="I41" s="57" t="s">
        <v>23</v>
      </c>
      <c r="J41" s="57" t="s">
        <v>23</v>
      </c>
      <c r="K41" s="57" t="s">
        <v>23</v>
      </c>
      <c r="L41" s="57" t="s">
        <v>23</v>
      </c>
      <c r="M41" s="57" t="s">
        <v>23</v>
      </c>
      <c r="N41" s="57" t="s">
        <v>23</v>
      </c>
      <c r="O41" s="57" t="s">
        <v>23</v>
      </c>
      <c r="P41" s="57" t="s">
        <v>23</v>
      </c>
      <c r="Q41" s="57" t="s">
        <v>23</v>
      </c>
      <c r="R41" s="57" t="s">
        <v>23</v>
      </c>
      <c r="S41" s="57" t="s">
        <v>23</v>
      </c>
      <c r="T41" s="57" t="s">
        <v>23</v>
      </c>
      <c r="U41" s="57" t="s">
        <v>23</v>
      </c>
      <c r="V41" s="57" t="s">
        <v>23</v>
      </c>
      <c r="W41" s="57" t="s">
        <v>23</v>
      </c>
      <c r="X41" s="57" t="s">
        <v>23</v>
      </c>
      <c r="Y41" s="57" t="s">
        <v>23</v>
      </c>
      <c r="Z41" s="57" t="s">
        <v>23</v>
      </c>
      <c r="AA41" s="57" t="s">
        <v>23</v>
      </c>
      <c r="AB41" s="57" t="s">
        <v>23</v>
      </c>
      <c r="AC41" s="57" t="s">
        <v>23</v>
      </c>
      <c r="AD41" s="57" t="s">
        <v>23</v>
      </c>
      <c r="AE41" s="57" t="s">
        <v>23</v>
      </c>
      <c r="AF41" s="57" t="s">
        <v>23</v>
      </c>
      <c r="AG41" s="57" t="s">
        <v>23</v>
      </c>
      <c r="AH41" s="57" t="s">
        <v>23</v>
      </c>
      <c r="AI41" s="57" t="s">
        <v>23</v>
      </c>
      <c r="AJ41" s="57" t="s">
        <v>23</v>
      </c>
      <c r="AK41" s="57" t="s">
        <v>23</v>
      </c>
      <c r="AL41" s="57" t="s">
        <v>23</v>
      </c>
      <c r="AM41" s="57" t="s">
        <v>23</v>
      </c>
      <c r="AN41" s="57" t="s">
        <v>23</v>
      </c>
      <c r="AO41" s="57" t="s">
        <v>23</v>
      </c>
      <c r="AP41" s="57" t="s">
        <v>23</v>
      </c>
      <c r="AQ41" s="57" t="s">
        <v>23</v>
      </c>
      <c r="AR41" s="57" t="s">
        <v>23</v>
      </c>
      <c r="AS41" s="57" t="s">
        <v>23</v>
      </c>
      <c r="AT41" s="57" t="s">
        <v>23</v>
      </c>
      <c r="AU41" s="57" t="s">
        <v>23</v>
      </c>
      <c r="AV41" s="57" t="s">
        <v>23</v>
      </c>
      <c r="AW41" s="57" t="s">
        <v>23</v>
      </c>
      <c r="AX41" s="57" t="s">
        <v>23</v>
      </c>
      <c r="AY41" s="57" t="s">
        <v>23</v>
      </c>
      <c r="AZ41" s="57" t="s">
        <v>23</v>
      </c>
      <c r="BA41" s="57" t="s">
        <v>23</v>
      </c>
      <c r="BB41" s="57" t="s">
        <v>23</v>
      </c>
      <c r="BC41" s="57" t="s">
        <v>23</v>
      </c>
      <c r="BD41" s="57" t="s">
        <v>23</v>
      </c>
      <c r="BE41" s="57" t="s">
        <v>23</v>
      </c>
      <c r="BF41" s="57" t="s">
        <v>23</v>
      </c>
      <c r="BG41" s="57">
        <v>411.0676660918264</v>
      </c>
      <c r="BH41" s="57">
        <v>22360.715078457153</v>
      </c>
      <c r="BI41" s="57">
        <v>66431.60824355013</v>
      </c>
      <c r="BJ41" s="57">
        <v>89203.53327528016</v>
      </c>
      <c r="BK41" s="57">
        <v>1076.2602375626775</v>
      </c>
      <c r="BL41" s="57">
        <v>21814.759164717332</v>
      </c>
      <c r="BM41" s="57">
        <v>50275.75255690065</v>
      </c>
      <c r="BN41" s="57">
        <v>73166.77195918065</v>
      </c>
      <c r="BO41" s="54">
        <v>1079.2482683650064</v>
      </c>
      <c r="BP41" s="54">
        <v>23162.50334374876</v>
      </c>
      <c r="BQ41" s="54">
        <v>49967.13166117438</v>
      </c>
      <c r="BR41" s="54">
        <v>74209.0255604692</v>
      </c>
      <c r="BS41" s="54">
        <v>935.53821549109</v>
      </c>
      <c r="BT41" s="54">
        <v>13489.963062247794</v>
      </c>
      <c r="BU41" s="54">
        <v>26002.840052134026</v>
      </c>
      <c r="BV41" s="54">
        <v>40428.341329872914</v>
      </c>
      <c r="BW41" s="54">
        <v>1014.7921753433391</v>
      </c>
      <c r="BX41" s="54">
        <v>14415.825749426584</v>
      </c>
      <c r="BY41" s="54">
        <v>29886.853233618476</v>
      </c>
      <c r="BZ41" s="54">
        <v>45317.4711583884</v>
      </c>
      <c r="CA41" s="54">
        <v>998.0022879778714</v>
      </c>
      <c r="CB41" s="54">
        <v>13855.498830399372</v>
      </c>
      <c r="CC41" s="54">
        <v>38669.10262320647</v>
      </c>
      <c r="CD41" s="54">
        <v>53522.60374158372</v>
      </c>
      <c r="CE41" s="54">
        <v>1076.8293862869307</v>
      </c>
      <c r="CF41" s="54">
        <v>16759.437908719927</v>
      </c>
      <c r="CG41" s="54">
        <v>47805.93166800417</v>
      </c>
      <c r="CH41" s="54">
        <v>65642.19896301102</v>
      </c>
      <c r="CI41" s="54">
        <v>1140.8586177654083</v>
      </c>
      <c r="CJ41" s="54">
        <v>17473.292696114422</v>
      </c>
      <c r="CK41" s="54">
        <v>51432.26276458302</v>
      </c>
      <c r="CL41" s="54">
        <v>70046.41407846284</v>
      </c>
      <c r="CM41" s="54">
        <v>1358.984866335422</v>
      </c>
      <c r="CN41" s="54">
        <v>20719.432444892176</v>
      </c>
      <c r="CO41" s="54">
        <v>59303.58962100387</v>
      </c>
      <c r="CP41" s="54">
        <v>81382.00693223147</v>
      </c>
      <c r="CQ41" s="54">
        <v>1444.784036516582</v>
      </c>
      <c r="CR41" s="54">
        <v>20205.491146891596</v>
      </c>
      <c r="CS41" s="54">
        <v>61751.35599683553</v>
      </c>
      <c r="CT41" s="54">
        <v>83401.63118024371</v>
      </c>
      <c r="CU41" s="54">
        <v>1847.1721845635484</v>
      </c>
      <c r="CV41" s="54">
        <v>22067.31891110466</v>
      </c>
      <c r="CW41" s="54">
        <v>75775.89199833809</v>
      </c>
      <c r="CX41" s="54">
        <v>99690.3830940063</v>
      </c>
      <c r="CY41" s="54">
        <v>1884.736000364255</v>
      </c>
      <c r="CZ41" s="54">
        <v>22379.21241199538</v>
      </c>
      <c r="DA41" s="54">
        <v>71899.70461181212</v>
      </c>
      <c r="DB41" s="54">
        <v>96163.65302417174</v>
      </c>
      <c r="DC41" s="54">
        <v>2251.1254916022103</v>
      </c>
      <c r="DD41" s="54">
        <v>25901.104717673777</v>
      </c>
      <c r="DE41" s="54">
        <v>80538.10166134512</v>
      </c>
      <c r="DF41" s="54">
        <v>108690.33187062111</v>
      </c>
      <c r="DG41" s="57" t="s">
        <v>23</v>
      </c>
      <c r="DH41" s="54">
        <v>24609.2</v>
      </c>
      <c r="DI41" s="54">
        <v>54986</v>
      </c>
      <c r="DJ41" s="54">
        <f>DH41+DI41</f>
        <v>79595.2</v>
      </c>
    </row>
    <row r="42" spans="1:114" ht="22.5" customHeight="1">
      <c r="A42" s="32" t="s">
        <v>38</v>
      </c>
      <c r="B42" s="57" t="s">
        <v>23</v>
      </c>
      <c r="C42" s="57" t="s">
        <v>23</v>
      </c>
      <c r="D42" s="57" t="s">
        <v>23</v>
      </c>
      <c r="E42" s="57" t="s">
        <v>23</v>
      </c>
      <c r="F42" s="57" t="s">
        <v>23</v>
      </c>
      <c r="G42" s="57" t="s">
        <v>23</v>
      </c>
      <c r="H42" s="57" t="s">
        <v>23</v>
      </c>
      <c r="I42" s="57" t="s">
        <v>23</v>
      </c>
      <c r="J42" s="57" t="s">
        <v>23</v>
      </c>
      <c r="K42" s="57" t="s">
        <v>23</v>
      </c>
      <c r="L42" s="57" t="s">
        <v>23</v>
      </c>
      <c r="M42" s="57" t="s">
        <v>23</v>
      </c>
      <c r="N42" s="57" t="s">
        <v>23</v>
      </c>
      <c r="O42" s="57" t="s">
        <v>23</v>
      </c>
      <c r="P42" s="57" t="s">
        <v>23</v>
      </c>
      <c r="Q42" s="57" t="s">
        <v>23</v>
      </c>
      <c r="R42" s="57" t="s">
        <v>23</v>
      </c>
      <c r="S42" s="57" t="s">
        <v>23</v>
      </c>
      <c r="T42" s="57" t="s">
        <v>23</v>
      </c>
      <c r="U42" s="57" t="s">
        <v>23</v>
      </c>
      <c r="V42" s="57" t="s">
        <v>23</v>
      </c>
      <c r="W42" s="57" t="s">
        <v>23</v>
      </c>
      <c r="X42" s="57" t="s">
        <v>23</v>
      </c>
      <c r="Y42" s="57" t="s">
        <v>23</v>
      </c>
      <c r="Z42" s="57" t="s">
        <v>23</v>
      </c>
      <c r="AA42" s="57" t="s">
        <v>23</v>
      </c>
      <c r="AB42" s="57" t="s">
        <v>23</v>
      </c>
      <c r="AC42" s="57" t="s">
        <v>23</v>
      </c>
      <c r="AD42" s="57" t="s">
        <v>23</v>
      </c>
      <c r="AE42" s="57" t="s">
        <v>23</v>
      </c>
      <c r="AF42" s="57" t="s">
        <v>23</v>
      </c>
      <c r="AG42" s="57" t="s">
        <v>23</v>
      </c>
      <c r="AH42" s="57" t="s">
        <v>23</v>
      </c>
      <c r="AI42" s="57" t="s">
        <v>23</v>
      </c>
      <c r="AJ42" s="57" t="s">
        <v>23</v>
      </c>
      <c r="AK42" s="57" t="s">
        <v>23</v>
      </c>
      <c r="AL42" s="57" t="s">
        <v>23</v>
      </c>
      <c r="AM42" s="57" t="s">
        <v>23</v>
      </c>
      <c r="AN42" s="57" t="s">
        <v>23</v>
      </c>
      <c r="AO42" s="57" t="s">
        <v>23</v>
      </c>
      <c r="AP42" s="57" t="s">
        <v>23</v>
      </c>
      <c r="AQ42" s="57" t="s">
        <v>23</v>
      </c>
      <c r="AR42" s="57" t="s">
        <v>23</v>
      </c>
      <c r="AS42" s="57" t="s">
        <v>23</v>
      </c>
      <c r="AT42" s="57" t="s">
        <v>23</v>
      </c>
      <c r="AU42" s="57" t="s">
        <v>23</v>
      </c>
      <c r="AV42" s="57" t="s">
        <v>23</v>
      </c>
      <c r="AW42" s="57" t="s">
        <v>23</v>
      </c>
      <c r="AX42" s="57" t="s">
        <v>23</v>
      </c>
      <c r="AY42" s="57" t="s">
        <v>23</v>
      </c>
      <c r="AZ42" s="57" t="s">
        <v>23</v>
      </c>
      <c r="BA42" s="57" t="s">
        <v>23</v>
      </c>
      <c r="BB42" s="57" t="s">
        <v>23</v>
      </c>
      <c r="BC42" s="57" t="s">
        <v>23</v>
      </c>
      <c r="BD42" s="57" t="s">
        <v>23</v>
      </c>
      <c r="BE42" s="57" t="s">
        <v>23</v>
      </c>
      <c r="BF42" s="57" t="s">
        <v>23</v>
      </c>
      <c r="BG42" s="48">
        <v>214.71135622449503</v>
      </c>
      <c r="BH42" s="48">
        <v>12786.922100614112</v>
      </c>
      <c r="BI42" s="57">
        <v>65541.45963881823</v>
      </c>
      <c r="BJ42" s="57">
        <v>78543.09309565683</v>
      </c>
      <c r="BK42" s="30">
        <v>192.65684315968608</v>
      </c>
      <c r="BL42" s="30">
        <v>14203.248700918039</v>
      </c>
      <c r="BM42" s="30">
        <v>52382.45655972362</v>
      </c>
      <c r="BN42" s="30">
        <v>66778.21981662029</v>
      </c>
      <c r="BO42" s="50">
        <v>218.97997165639356</v>
      </c>
      <c r="BP42" s="50">
        <v>15706.51276885163</v>
      </c>
      <c r="BQ42" s="50">
        <v>51338.92237380549</v>
      </c>
      <c r="BR42" s="50">
        <v>67264.27282713246</v>
      </c>
      <c r="BS42" s="50">
        <v>134.8882476479929</v>
      </c>
      <c r="BT42" s="50">
        <v>10952.413475165195</v>
      </c>
      <c r="BU42" s="50">
        <v>26879.898236208104</v>
      </c>
      <c r="BV42" s="50">
        <v>37967.34224620235</v>
      </c>
      <c r="BW42" s="50">
        <v>540.4067136783514</v>
      </c>
      <c r="BX42" s="50">
        <v>11995.236225178001</v>
      </c>
      <c r="BY42" s="50">
        <v>31068.548272349046</v>
      </c>
      <c r="BZ42" s="50">
        <v>43604.1912112054</v>
      </c>
      <c r="CA42" s="50">
        <v>242.59964371289863</v>
      </c>
      <c r="CB42" s="50">
        <v>11515.870712175798</v>
      </c>
      <c r="CC42" s="50">
        <v>39430.908190619295</v>
      </c>
      <c r="CD42" s="50">
        <v>51189.378546507985</v>
      </c>
      <c r="CE42" s="50">
        <v>316.44669068474286</v>
      </c>
      <c r="CF42" s="50">
        <v>13122.150699199206</v>
      </c>
      <c r="CG42" s="50">
        <v>47276.76564162982</v>
      </c>
      <c r="CH42" s="50">
        <v>60715.36303151376</v>
      </c>
      <c r="CI42" s="50">
        <v>218.26853575107714</v>
      </c>
      <c r="CJ42" s="50">
        <v>14567.503884440044</v>
      </c>
      <c r="CK42" s="50">
        <v>52627.901947057784</v>
      </c>
      <c r="CL42" s="50">
        <v>67413.67436724891</v>
      </c>
      <c r="CM42" s="50">
        <v>400.25384033101693</v>
      </c>
      <c r="CN42" s="50">
        <v>17429.04138280374</v>
      </c>
      <c r="CO42" s="50">
        <v>60849.397556075375</v>
      </c>
      <c r="CP42" s="50">
        <v>78678.69277921013</v>
      </c>
      <c r="CQ42" s="50">
        <v>403.38415831440915</v>
      </c>
      <c r="CR42" s="50">
        <v>15871.763168678608</v>
      </c>
      <c r="CS42" s="50">
        <v>60928.14978429263</v>
      </c>
      <c r="CT42" s="50">
        <v>77203.29711128565</v>
      </c>
      <c r="CU42" s="50">
        <v>568.8641498910081</v>
      </c>
      <c r="CV42" s="50">
        <v>18383.21921901412</v>
      </c>
      <c r="CW42" s="50">
        <v>75139.44143744203</v>
      </c>
      <c r="CX42" s="50">
        <v>94091.52480634714</v>
      </c>
      <c r="CY42" s="50">
        <v>449.91206652210286</v>
      </c>
      <c r="CZ42" s="50">
        <v>18591.95451363396</v>
      </c>
      <c r="DA42" s="50">
        <v>73996.73308632278</v>
      </c>
      <c r="DB42" s="50">
        <v>93038.59966647884</v>
      </c>
      <c r="DC42" s="50">
        <v>643.2803455871054</v>
      </c>
      <c r="DD42" s="50">
        <v>22807.496826995863</v>
      </c>
      <c r="DE42" s="50">
        <v>82113.22075571568</v>
      </c>
      <c r="DF42" s="50">
        <v>105563.99792829865</v>
      </c>
      <c r="DG42" s="30" t="s">
        <v>23</v>
      </c>
      <c r="DH42" s="50">
        <v>21305.5</v>
      </c>
      <c r="DI42" s="50">
        <v>55736.6</v>
      </c>
      <c r="DJ42" s="50">
        <f>DH42+DI42</f>
        <v>77042.1</v>
      </c>
    </row>
    <row r="43" spans="1:114" s="31" customFormat="1" ht="21" customHeight="1">
      <c r="A43" s="29" t="s">
        <v>39</v>
      </c>
      <c r="B43" s="30" t="s">
        <v>23</v>
      </c>
      <c r="C43" s="30" t="s">
        <v>23</v>
      </c>
      <c r="D43" s="30" t="s">
        <v>23</v>
      </c>
      <c r="E43" s="30">
        <v>12.948133476758812</v>
      </c>
      <c r="F43" s="30" t="s">
        <v>23</v>
      </c>
      <c r="G43" s="30">
        <v>12.948133476758812</v>
      </c>
      <c r="H43" s="30">
        <v>10.102389855493138</v>
      </c>
      <c r="I43" s="30">
        <v>1.1382974485062693</v>
      </c>
      <c r="J43" s="30">
        <v>11.240687303999408</v>
      </c>
      <c r="K43" s="30">
        <v>24.757969505011353</v>
      </c>
      <c r="L43" s="30" t="s">
        <v>23</v>
      </c>
      <c r="M43" s="30">
        <v>24.757969505011353</v>
      </c>
      <c r="N43" s="30">
        <v>23.76195923756837</v>
      </c>
      <c r="O43" s="30" t="s">
        <v>23</v>
      </c>
      <c r="P43" s="30">
        <v>23.76195923756837</v>
      </c>
      <c r="Q43" s="30">
        <v>24.900256686074638</v>
      </c>
      <c r="R43" s="30" t="s">
        <v>23</v>
      </c>
      <c r="S43" s="30">
        <v>24.900256686074638</v>
      </c>
      <c r="T43" s="30">
        <v>27.034564402023893</v>
      </c>
      <c r="U43" s="30">
        <v>0</v>
      </c>
      <c r="V43" s="30">
        <v>27.034564402023893</v>
      </c>
      <c r="W43" s="30">
        <v>32.15690292030211</v>
      </c>
      <c r="X43" s="30" t="s">
        <v>23</v>
      </c>
      <c r="Y43" s="30">
        <v>32.15690292030211</v>
      </c>
      <c r="Z43" s="30">
        <v>29.880308023289565</v>
      </c>
      <c r="AA43" s="30" t="s">
        <v>23</v>
      </c>
      <c r="AB43" s="30">
        <v>29.880308023289565</v>
      </c>
      <c r="AC43" s="30">
        <v>28.315149031593446</v>
      </c>
      <c r="AD43" s="30" t="s">
        <v>23</v>
      </c>
      <c r="AE43" s="30">
        <v>28.315149031593446</v>
      </c>
      <c r="AF43" s="30">
        <v>39.69812351665614</v>
      </c>
      <c r="AG43" s="30" t="s">
        <v>23</v>
      </c>
      <c r="AH43" s="30">
        <v>39.69812351665614</v>
      </c>
      <c r="AI43" s="30">
        <v>41.974718413668676</v>
      </c>
      <c r="AJ43" s="30" t="s">
        <v>23</v>
      </c>
      <c r="AK43" s="30">
        <v>41.974718413668676</v>
      </c>
      <c r="AL43" s="30">
        <v>55.49200061468062</v>
      </c>
      <c r="AM43" s="30">
        <v>2.845743621265673</v>
      </c>
      <c r="AN43" s="30">
        <v>58.337744235946296</v>
      </c>
      <c r="AO43" s="30">
        <v>60.47205195189555</v>
      </c>
      <c r="AP43" s="30">
        <v>4.6954769750883605</v>
      </c>
      <c r="AQ43" s="30">
        <v>65.1675289269839</v>
      </c>
      <c r="AR43" s="30">
        <v>95.33241131240004</v>
      </c>
      <c r="AS43" s="30">
        <v>4.6954769750883605</v>
      </c>
      <c r="AT43" s="30">
        <v>100.0278882874884</v>
      </c>
      <c r="AU43" s="30">
        <v>103.30049345194392</v>
      </c>
      <c r="AV43" s="30">
        <v>6.829784691037615</v>
      </c>
      <c r="AW43" s="30">
        <v>110.13027814298155</v>
      </c>
      <c r="AX43" s="30">
        <v>112.54916022105736</v>
      </c>
      <c r="AY43" s="30">
        <v>6.2606359667844815</v>
      </c>
      <c r="AZ43" s="30">
        <v>118.80979618784185</v>
      </c>
      <c r="BA43" s="30">
        <v>142.7140426064735</v>
      </c>
      <c r="BB43" s="30">
        <v>7.39893341529075</v>
      </c>
      <c r="BC43" s="30">
        <v>150.11297602176424</v>
      </c>
      <c r="BD43" s="30">
        <v>159.64621715300427</v>
      </c>
      <c r="BE43" s="30">
        <v>5.976061604657914</v>
      </c>
      <c r="BF43" s="30">
        <v>165.62227875766217</v>
      </c>
      <c r="BG43" s="30">
        <v>212.29247414641918</v>
      </c>
      <c r="BH43" s="30">
        <v>3.1303179833922408</v>
      </c>
      <c r="BI43" s="30">
        <v>3.1303179833922408</v>
      </c>
      <c r="BJ43" s="30">
        <v>218.55311011320367</v>
      </c>
      <c r="BK43" s="30">
        <v>219.83369474277325</v>
      </c>
      <c r="BL43" s="30">
        <v>7.968082139543884</v>
      </c>
      <c r="BM43" s="30">
        <v>0.9960102674429855</v>
      </c>
      <c r="BN43" s="30">
        <v>228.79778714976013</v>
      </c>
      <c r="BO43" s="50">
        <v>209.58901770621682</v>
      </c>
      <c r="BP43" s="50">
        <v>8.96409240698687</v>
      </c>
      <c r="BQ43" s="50">
        <v>0.7114359053164182</v>
      </c>
      <c r="BR43" s="50">
        <v>219.2645460185201</v>
      </c>
      <c r="BS43" s="50">
        <v>150.82441192708066</v>
      </c>
      <c r="BT43" s="50">
        <v>0.14228718106328367</v>
      </c>
      <c r="BU43" s="50">
        <v>0.14228718106328367</v>
      </c>
      <c r="BV43" s="50">
        <v>151.10898628920725</v>
      </c>
      <c r="BW43" s="30" t="s">
        <v>23</v>
      </c>
      <c r="BX43" s="30" t="s">
        <v>23</v>
      </c>
      <c r="BY43" s="30" t="s">
        <v>23</v>
      </c>
      <c r="BZ43" s="30" t="s">
        <v>23</v>
      </c>
      <c r="CA43" s="30" t="s">
        <v>23</v>
      </c>
      <c r="CB43" s="30" t="s">
        <v>23</v>
      </c>
      <c r="CC43" s="30" t="s">
        <v>23</v>
      </c>
      <c r="CD43" s="30" t="s">
        <v>23</v>
      </c>
      <c r="CE43" s="30" t="s">
        <v>23</v>
      </c>
      <c r="CF43" s="30" t="s">
        <v>23</v>
      </c>
      <c r="CG43" s="30" t="s">
        <v>23</v>
      </c>
      <c r="CH43" s="30" t="s">
        <v>23</v>
      </c>
      <c r="CI43" s="30" t="s">
        <v>23</v>
      </c>
      <c r="CJ43" s="30" t="s">
        <v>23</v>
      </c>
      <c r="CK43" s="30" t="s">
        <v>23</v>
      </c>
      <c r="CL43" s="30" t="s">
        <v>23</v>
      </c>
      <c r="CM43" s="30" t="s">
        <v>23</v>
      </c>
      <c r="CN43" s="30" t="s">
        <v>23</v>
      </c>
      <c r="CO43" s="30" t="s">
        <v>23</v>
      </c>
      <c r="CP43" s="30" t="s">
        <v>23</v>
      </c>
      <c r="CQ43" s="30" t="s">
        <v>23</v>
      </c>
      <c r="CR43" s="30" t="s">
        <v>23</v>
      </c>
      <c r="CS43" s="30" t="s">
        <v>23</v>
      </c>
      <c r="CT43" s="30" t="s">
        <v>23</v>
      </c>
      <c r="CU43" s="30" t="s">
        <v>23</v>
      </c>
      <c r="CV43" s="30" t="s">
        <v>23</v>
      </c>
      <c r="CW43" s="30" t="s">
        <v>23</v>
      </c>
      <c r="CX43" s="30" t="s">
        <v>23</v>
      </c>
      <c r="CY43" s="30" t="s">
        <v>23</v>
      </c>
      <c r="CZ43" s="30" t="s">
        <v>23</v>
      </c>
      <c r="DA43" s="30" t="s">
        <v>23</v>
      </c>
      <c r="DB43" s="30" t="s">
        <v>23</v>
      </c>
      <c r="DC43" s="30" t="s">
        <v>23</v>
      </c>
      <c r="DD43" s="30" t="s">
        <v>23</v>
      </c>
      <c r="DE43" s="30" t="s">
        <v>23</v>
      </c>
      <c r="DF43" s="30" t="s">
        <v>23</v>
      </c>
      <c r="DG43" s="30" t="s">
        <v>23</v>
      </c>
      <c r="DH43" s="30" t="s">
        <v>23</v>
      </c>
      <c r="DI43" s="30" t="s">
        <v>23</v>
      </c>
      <c r="DJ43" s="30" t="s">
        <v>23</v>
      </c>
    </row>
    <row r="44" spans="1:102" ht="24" customHeight="1">
      <c r="A44" s="62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70"/>
      <c r="BH44" s="70"/>
      <c r="BI44" s="63"/>
      <c r="BJ44" s="63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U44" s="64"/>
      <c r="CV44" s="64"/>
      <c r="CW44" s="64"/>
      <c r="CX44" s="64"/>
    </row>
    <row r="45" spans="1:102" ht="21">
      <c r="A45" s="62" t="s">
        <v>41</v>
      </c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U45" s="64"/>
      <c r="CV45" s="64"/>
      <c r="CW45" s="64"/>
      <c r="CX45" s="64"/>
    </row>
    <row r="46" spans="1:102" ht="12.75">
      <c r="A46" s="62" t="s">
        <v>42</v>
      </c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U46" s="64"/>
      <c r="CV46" s="64"/>
      <c r="CW46" s="64"/>
      <c r="CX46" s="64"/>
    </row>
    <row r="47" spans="1:102" ht="12.75">
      <c r="A47" s="62" t="s">
        <v>43</v>
      </c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U47" s="64"/>
      <c r="CV47" s="64"/>
      <c r="CW47" s="64"/>
      <c r="CX47" s="64"/>
    </row>
    <row r="48" spans="1:102" ht="12.75">
      <c r="A48" s="62" t="s">
        <v>44</v>
      </c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U48" s="64"/>
      <c r="CV48" s="64"/>
      <c r="CW48" s="64"/>
      <c r="CX48" s="64"/>
    </row>
    <row r="49" spans="1:102" ht="12.75">
      <c r="A49" s="62" t="s">
        <v>45</v>
      </c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U49" s="64"/>
      <c r="CV49" s="64"/>
      <c r="CW49" s="64"/>
      <c r="CX49" s="64"/>
    </row>
    <row r="50" spans="1:102" ht="12.75">
      <c r="A50" s="62" t="s">
        <v>46</v>
      </c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U50" s="64"/>
      <c r="CV50" s="64"/>
      <c r="CW50" s="64"/>
      <c r="CX50" s="64"/>
    </row>
    <row r="51" spans="1:102" ht="12.75">
      <c r="A51" s="62" t="s">
        <v>47</v>
      </c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U51" s="64"/>
      <c r="CV51" s="64"/>
      <c r="CW51" s="64"/>
      <c r="CX51" s="64"/>
    </row>
    <row r="52" ht="21">
      <c r="A52" s="62" t="s">
        <v>48</v>
      </c>
    </row>
    <row r="53" ht="21">
      <c r="A53" s="65" t="s">
        <v>49</v>
      </c>
    </row>
  </sheetData>
  <sheetProtection/>
  <printOptions/>
  <pageMargins left="0.7480314960629921" right="0.7480314960629921" top="0.4724409448818898" bottom="0.4724409448818898" header="0.5118110236220472" footer="0.5118110236220472"/>
  <pageSetup horizontalDpi="600" verticalDpi="600" orientation="portrait" pageOrder="overThenDown" paperSize="9" scale="8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showGridLines="0" zoomScalePageLayoutView="0" workbookViewId="0" topLeftCell="A1">
      <pane xSplit="1" topLeftCell="O1" activePane="topRight" state="frozen"/>
      <selection pane="topLeft" activeCell="A1" sqref="A1"/>
      <selection pane="topRight" activeCell="Q14" sqref="Q14"/>
    </sheetView>
  </sheetViews>
  <sheetFormatPr defaultColWidth="9.140625" defaultRowHeight="15"/>
  <cols>
    <col min="1" max="1" width="47.140625" style="72" customWidth="1"/>
    <col min="2" max="3" width="17.421875" style="72" customWidth="1"/>
    <col min="4" max="20" width="17.57421875" style="72" customWidth="1"/>
    <col min="21" max="16384" width="9.140625" style="72" customWidth="1"/>
  </cols>
  <sheetData>
    <row r="1" ht="12.75">
      <c r="A1" s="71" t="s">
        <v>52</v>
      </c>
    </row>
    <row r="2" ht="12.75">
      <c r="A2" s="73" t="s">
        <v>53</v>
      </c>
    </row>
    <row r="3" spans="1:18" ht="12.75">
      <c r="A3" s="6" t="s">
        <v>2</v>
      </c>
      <c r="R3" s="74"/>
    </row>
    <row r="4" spans="1:18" ht="12.75">
      <c r="A4" s="6" t="s">
        <v>3</v>
      </c>
      <c r="R4" s="74"/>
    </row>
    <row r="5" spans="1:20" ht="12.75">
      <c r="A5" s="75"/>
      <c r="B5" s="76">
        <v>2005</v>
      </c>
      <c r="C5" s="77"/>
      <c r="D5" s="76">
        <v>2006</v>
      </c>
      <c r="E5" s="77"/>
      <c r="F5" s="76">
        <v>2007</v>
      </c>
      <c r="G5" s="77"/>
      <c r="H5" s="76">
        <v>2008</v>
      </c>
      <c r="I5" s="77"/>
      <c r="J5" s="76">
        <v>2009</v>
      </c>
      <c r="K5" s="77"/>
      <c r="L5" s="76">
        <v>2010</v>
      </c>
      <c r="M5" s="77"/>
      <c r="N5" s="76">
        <v>2011</v>
      </c>
      <c r="O5" s="77"/>
      <c r="P5" s="76">
        <v>2012</v>
      </c>
      <c r="Q5" s="77"/>
      <c r="R5" s="222">
        <v>2013</v>
      </c>
      <c r="S5" s="78"/>
      <c r="T5" s="78">
        <v>2014</v>
      </c>
    </row>
    <row r="6" spans="1:20" ht="19.5">
      <c r="A6" s="79"/>
      <c r="B6" s="80" t="s">
        <v>5</v>
      </c>
      <c r="C6" s="81" t="s">
        <v>6</v>
      </c>
      <c r="D6" s="80" t="s">
        <v>5</v>
      </c>
      <c r="E6" s="81" t="s">
        <v>6</v>
      </c>
      <c r="F6" s="80" t="s">
        <v>5</v>
      </c>
      <c r="G6" s="81" t="s">
        <v>6</v>
      </c>
      <c r="H6" s="80" t="s">
        <v>5</v>
      </c>
      <c r="I6" s="81" t="s">
        <v>6</v>
      </c>
      <c r="J6" s="80" t="s">
        <v>5</v>
      </c>
      <c r="K6" s="81" t="s">
        <v>6</v>
      </c>
      <c r="L6" s="80" t="s">
        <v>5</v>
      </c>
      <c r="M6" s="81" t="s">
        <v>6</v>
      </c>
      <c r="N6" s="80" t="s">
        <v>5</v>
      </c>
      <c r="O6" s="81" t="s">
        <v>6</v>
      </c>
      <c r="P6" s="80" t="s">
        <v>5</v>
      </c>
      <c r="Q6" s="81" t="s">
        <v>6</v>
      </c>
      <c r="R6" s="82" t="s">
        <v>189</v>
      </c>
      <c r="S6" s="81" t="s">
        <v>190</v>
      </c>
      <c r="T6" s="82" t="s">
        <v>189</v>
      </c>
    </row>
    <row r="7" spans="1:20" ht="29.25">
      <c r="A7" s="32" t="s">
        <v>54</v>
      </c>
      <c r="B7" s="30">
        <f>B9+B11+B12</f>
        <v>35047.2</v>
      </c>
      <c r="C7" s="30">
        <f>C9+C11+C12</f>
        <v>41037</v>
      </c>
      <c r="D7" s="30">
        <f>D9+D10+D11+D12</f>
        <v>46272.9</v>
      </c>
      <c r="E7" s="30">
        <f>E8+E9+E10+E11+E12</f>
        <v>52536.4</v>
      </c>
      <c r="F7" s="30">
        <f>F8+F9+F10+F11+F12</f>
        <v>59325.7</v>
      </c>
      <c r="G7" s="30">
        <f>G8+G9+G10+G11+G12</f>
        <v>67444.1</v>
      </c>
      <c r="H7" s="30">
        <f aca="true" t="shared" si="0" ref="H7:M7">SUM(H8:H12)</f>
        <v>72328.29999999999</v>
      </c>
      <c r="I7" s="30">
        <f t="shared" si="0"/>
        <v>73274.1</v>
      </c>
      <c r="J7" s="30">
        <f t="shared" si="0"/>
        <v>69478.5</v>
      </c>
      <c r="K7" s="30">
        <f t="shared" si="0"/>
        <v>67922.29999999999</v>
      </c>
      <c r="L7" s="30">
        <f t="shared" si="0"/>
        <v>67168.90000000001</v>
      </c>
      <c r="M7" s="30">
        <f t="shared" si="0"/>
        <v>71322.3</v>
      </c>
      <c r="N7" s="30">
        <f aca="true" t="shared" si="1" ref="N7:S7">SUM(N8:N12)</f>
        <v>72955.09999999999</v>
      </c>
      <c r="O7" s="30">
        <f t="shared" si="1"/>
        <v>77244.5</v>
      </c>
      <c r="P7" s="30">
        <f t="shared" si="1"/>
        <v>77626.8</v>
      </c>
      <c r="Q7" s="30">
        <f t="shared" si="1"/>
        <v>82843.3</v>
      </c>
      <c r="R7" s="30">
        <f t="shared" si="1"/>
        <v>86860.6</v>
      </c>
      <c r="S7" s="30">
        <f t="shared" si="1"/>
        <v>94345.947</v>
      </c>
      <c r="T7" s="30">
        <f>SUM(T8:T12)</f>
        <v>101159.49999999999</v>
      </c>
    </row>
    <row r="8" spans="1:20" ht="19.5">
      <c r="A8" s="36" t="s">
        <v>55</v>
      </c>
      <c r="B8" s="37" t="s">
        <v>23</v>
      </c>
      <c r="C8" s="37" t="s">
        <v>23</v>
      </c>
      <c r="D8" s="37" t="s">
        <v>23</v>
      </c>
      <c r="E8" s="37">
        <v>69.7</v>
      </c>
      <c r="F8" s="37">
        <v>312</v>
      </c>
      <c r="G8" s="37">
        <v>543.9</v>
      </c>
      <c r="H8" s="83">
        <v>918</v>
      </c>
      <c r="I8" s="37">
        <v>1239.9</v>
      </c>
      <c r="J8" s="83">
        <v>1404.6</v>
      </c>
      <c r="K8" s="37">
        <v>1733</v>
      </c>
      <c r="L8" s="83">
        <v>1912.6</v>
      </c>
      <c r="M8" s="37">
        <v>2155.6</v>
      </c>
      <c r="N8" s="83">
        <v>2226.6</v>
      </c>
      <c r="O8" s="37">
        <v>2491.1</v>
      </c>
      <c r="P8" s="83">
        <v>2584</v>
      </c>
      <c r="Q8" s="37">
        <v>2938.2</v>
      </c>
      <c r="R8" s="37">
        <v>3163.7</v>
      </c>
      <c r="S8" s="37">
        <v>3881</v>
      </c>
      <c r="T8" s="37">
        <v>3822.7</v>
      </c>
    </row>
    <row r="9" spans="1:20" ht="19.5">
      <c r="A9" s="36" t="s">
        <v>56</v>
      </c>
      <c r="B9" s="37">
        <v>17452.6</v>
      </c>
      <c r="C9" s="37">
        <v>19452.9</v>
      </c>
      <c r="D9" s="37">
        <v>21030.9</v>
      </c>
      <c r="E9" s="37">
        <v>22656.7</v>
      </c>
      <c r="F9" s="37">
        <v>24341.6</v>
      </c>
      <c r="G9" s="37">
        <v>28559</v>
      </c>
      <c r="H9" s="84">
        <v>28085.1</v>
      </c>
      <c r="I9" s="37">
        <v>28063.5</v>
      </c>
      <c r="J9" s="84">
        <v>24928.8</v>
      </c>
      <c r="K9" s="37">
        <v>23265.3</v>
      </c>
      <c r="L9" s="84">
        <v>22465.5</v>
      </c>
      <c r="M9" s="37">
        <v>23628.3</v>
      </c>
      <c r="N9" s="84">
        <v>23723.3</v>
      </c>
      <c r="O9" s="37">
        <v>24819.5</v>
      </c>
      <c r="P9" s="84">
        <v>23705.2</v>
      </c>
      <c r="Q9" s="37">
        <v>24659.1</v>
      </c>
      <c r="R9" s="37">
        <v>24626.5</v>
      </c>
      <c r="S9" s="37">
        <v>25107.277</v>
      </c>
      <c r="T9" s="37">
        <v>26492.8</v>
      </c>
    </row>
    <row r="10" spans="1:20" ht="19.5">
      <c r="A10" s="36" t="s">
        <v>57</v>
      </c>
      <c r="B10" s="37" t="s">
        <v>23</v>
      </c>
      <c r="C10" s="37" t="s">
        <v>23</v>
      </c>
      <c r="D10" s="37">
        <v>83.9</v>
      </c>
      <c r="E10" s="37">
        <v>75</v>
      </c>
      <c r="F10" s="37">
        <v>68</v>
      </c>
      <c r="G10" s="37">
        <v>177.7</v>
      </c>
      <c r="H10" s="84">
        <v>218.5</v>
      </c>
      <c r="I10" s="37">
        <v>81.6</v>
      </c>
      <c r="J10" s="84">
        <v>73.7</v>
      </c>
      <c r="K10" s="37">
        <v>38.8</v>
      </c>
      <c r="L10" s="84">
        <v>2.7</v>
      </c>
      <c r="M10" s="37">
        <v>1.7</v>
      </c>
      <c r="N10" s="84">
        <v>1.4</v>
      </c>
      <c r="O10" s="37">
        <v>8</v>
      </c>
      <c r="P10" s="84">
        <v>15.1</v>
      </c>
      <c r="Q10" s="37">
        <v>17.8</v>
      </c>
      <c r="R10" s="37">
        <v>23.4</v>
      </c>
      <c r="S10" s="37">
        <v>33.205</v>
      </c>
      <c r="T10" s="37">
        <v>37.1</v>
      </c>
    </row>
    <row r="11" spans="1:20" ht="19.5">
      <c r="A11" s="36" t="s">
        <v>58</v>
      </c>
      <c r="B11" s="37">
        <v>17158.6</v>
      </c>
      <c r="C11" s="37">
        <v>21083.8</v>
      </c>
      <c r="D11" s="37">
        <v>24711.1</v>
      </c>
      <c r="E11" s="37">
        <v>29330.5</v>
      </c>
      <c r="F11" s="37">
        <v>34243.7</v>
      </c>
      <c r="G11" s="37">
        <v>37865.9</v>
      </c>
      <c r="H11" s="84">
        <v>42818.8</v>
      </c>
      <c r="I11" s="37">
        <v>43611.5</v>
      </c>
      <c r="J11" s="84">
        <v>42817.9</v>
      </c>
      <c r="K11" s="37">
        <v>42649.3</v>
      </c>
      <c r="L11" s="84">
        <v>42572.3</v>
      </c>
      <c r="M11" s="37">
        <v>45308.4</v>
      </c>
      <c r="N11" s="84">
        <v>46787.6</v>
      </c>
      <c r="O11" s="37">
        <v>49711.3</v>
      </c>
      <c r="P11" s="84">
        <v>51109.5</v>
      </c>
      <c r="Q11" s="37">
        <v>55027.6</v>
      </c>
      <c r="R11" s="37">
        <v>58856.3</v>
      </c>
      <c r="S11" s="37">
        <v>65134.2</v>
      </c>
      <c r="T11" s="37">
        <v>70623.2</v>
      </c>
    </row>
    <row r="12" spans="1:20" ht="19.5">
      <c r="A12" s="36" t="s">
        <v>59</v>
      </c>
      <c r="B12" s="37">
        <v>436</v>
      </c>
      <c r="C12" s="37">
        <v>500.3</v>
      </c>
      <c r="D12" s="37">
        <v>447</v>
      </c>
      <c r="E12" s="37">
        <v>404.5</v>
      </c>
      <c r="F12" s="37">
        <v>360.4</v>
      </c>
      <c r="G12" s="37">
        <v>297.6</v>
      </c>
      <c r="H12" s="84">
        <v>287.9</v>
      </c>
      <c r="I12" s="37">
        <v>277.6</v>
      </c>
      <c r="J12" s="84">
        <v>253.5</v>
      </c>
      <c r="K12" s="37">
        <v>235.9</v>
      </c>
      <c r="L12" s="84">
        <v>215.8</v>
      </c>
      <c r="M12" s="37">
        <v>228.3</v>
      </c>
      <c r="N12" s="84">
        <v>216.2</v>
      </c>
      <c r="O12" s="37">
        <v>214.6</v>
      </c>
      <c r="P12" s="84">
        <v>213</v>
      </c>
      <c r="Q12" s="37">
        <v>200.6</v>
      </c>
      <c r="R12" s="37">
        <v>190.7</v>
      </c>
      <c r="S12" s="37">
        <v>190.265</v>
      </c>
      <c r="T12" s="37">
        <v>183.7</v>
      </c>
    </row>
    <row r="13" spans="1:20" ht="19.5">
      <c r="A13" s="85" t="s">
        <v>60</v>
      </c>
      <c r="B13" s="37" t="s">
        <v>23</v>
      </c>
      <c r="C13" s="37" t="s">
        <v>23</v>
      </c>
      <c r="D13" s="37" t="s">
        <v>23</v>
      </c>
      <c r="E13" s="37" t="s">
        <v>23</v>
      </c>
      <c r="F13" s="37" t="s">
        <v>23</v>
      </c>
      <c r="G13" s="37" t="s">
        <v>23</v>
      </c>
      <c r="H13" s="37" t="s">
        <v>23</v>
      </c>
      <c r="I13" s="37" t="s">
        <v>23</v>
      </c>
      <c r="J13" s="37" t="s">
        <v>23</v>
      </c>
      <c r="K13" s="37" t="s">
        <v>23</v>
      </c>
      <c r="L13" s="37" t="s">
        <v>23</v>
      </c>
      <c r="M13" s="37" t="s">
        <v>23</v>
      </c>
      <c r="N13" s="37" t="s">
        <v>23</v>
      </c>
      <c r="O13" s="37" t="s">
        <v>23</v>
      </c>
      <c r="P13" s="37" t="s">
        <v>23</v>
      </c>
      <c r="Q13" s="37" t="s">
        <v>23</v>
      </c>
      <c r="R13" s="37" t="s">
        <v>23</v>
      </c>
      <c r="S13" s="37" t="s">
        <v>23</v>
      </c>
      <c r="T13" s="37" t="s">
        <v>23</v>
      </c>
    </row>
    <row r="14" spans="1:20" ht="30.75">
      <c r="A14" s="32" t="s">
        <v>61</v>
      </c>
      <c r="B14" s="30">
        <f>B16+B18</f>
        <v>912.1</v>
      </c>
      <c r="C14" s="30">
        <f>C16+C18</f>
        <v>1763.1</v>
      </c>
      <c r="D14" s="30">
        <f aca="true" t="shared" si="2" ref="D14:Q14">D16+D17+D18</f>
        <v>1879.4</v>
      </c>
      <c r="E14" s="30">
        <f t="shared" si="2"/>
        <v>1994.8000000000002</v>
      </c>
      <c r="F14" s="30">
        <f t="shared" si="2"/>
        <v>2366.5</v>
      </c>
      <c r="G14" s="30">
        <f t="shared" si="2"/>
        <v>3003.3</v>
      </c>
      <c r="H14" s="30">
        <f t="shared" si="2"/>
        <v>2345.1</v>
      </c>
      <c r="I14" s="30">
        <f t="shared" si="2"/>
        <v>2518.8</v>
      </c>
      <c r="J14" s="30">
        <f t="shared" si="2"/>
        <v>1764</v>
      </c>
      <c r="K14" s="30">
        <f t="shared" si="2"/>
        <v>2120.1</v>
      </c>
      <c r="L14" s="30">
        <f t="shared" si="2"/>
        <v>3345.3</v>
      </c>
      <c r="M14" s="30">
        <f t="shared" si="2"/>
        <v>4423</v>
      </c>
      <c r="N14" s="30">
        <f t="shared" si="2"/>
        <v>4087.3</v>
      </c>
      <c r="O14" s="30">
        <f t="shared" si="2"/>
        <v>5785.5</v>
      </c>
      <c r="P14" s="30">
        <f t="shared" si="2"/>
        <v>5368.3</v>
      </c>
      <c r="Q14" s="30">
        <f t="shared" si="2"/>
        <v>7806.599999999999</v>
      </c>
      <c r="R14" s="30">
        <f>R16+R17+R18</f>
        <v>7214.900000000001</v>
      </c>
      <c r="S14" s="30">
        <f>S16+S17+S18</f>
        <v>10560.616</v>
      </c>
      <c r="T14" s="30">
        <f>T16+T17+T18</f>
        <v>12634.485</v>
      </c>
    </row>
    <row r="15" spans="1:20" ht="19.5">
      <c r="A15" s="36" t="s">
        <v>55</v>
      </c>
      <c r="B15" s="37" t="s">
        <v>23</v>
      </c>
      <c r="C15" s="37" t="s">
        <v>23</v>
      </c>
      <c r="D15" s="37" t="s">
        <v>23</v>
      </c>
      <c r="E15" s="37" t="s">
        <v>23</v>
      </c>
      <c r="F15" s="37" t="s">
        <v>23</v>
      </c>
      <c r="G15" s="37" t="s">
        <v>23</v>
      </c>
      <c r="H15" s="37" t="s">
        <v>23</v>
      </c>
      <c r="I15" s="37" t="s">
        <v>23</v>
      </c>
      <c r="J15" s="37" t="s">
        <v>23</v>
      </c>
      <c r="K15" s="37" t="s">
        <v>23</v>
      </c>
      <c r="L15" s="37" t="s">
        <v>23</v>
      </c>
      <c r="M15" s="37" t="s">
        <v>23</v>
      </c>
      <c r="N15" s="37" t="s">
        <v>23</v>
      </c>
      <c r="O15" s="37" t="s">
        <v>23</v>
      </c>
      <c r="P15" s="37" t="s">
        <v>23</v>
      </c>
      <c r="Q15" s="37" t="s">
        <v>23</v>
      </c>
      <c r="R15" s="37" t="s">
        <v>23</v>
      </c>
      <c r="S15" s="37" t="s">
        <v>23</v>
      </c>
      <c r="T15" s="37" t="s">
        <v>23</v>
      </c>
    </row>
    <row r="16" spans="1:20" ht="19.5">
      <c r="A16" s="36" t="s">
        <v>56</v>
      </c>
      <c r="B16" s="37">
        <v>266</v>
      </c>
      <c r="C16" s="37">
        <v>513.6</v>
      </c>
      <c r="D16" s="37">
        <v>514.6</v>
      </c>
      <c r="E16" s="37">
        <v>519.7</v>
      </c>
      <c r="F16" s="37">
        <v>450.7</v>
      </c>
      <c r="G16" s="37">
        <v>639.6</v>
      </c>
      <c r="H16" s="84">
        <v>489.8</v>
      </c>
      <c r="I16" s="37">
        <v>598.9</v>
      </c>
      <c r="J16" s="84">
        <v>461.5</v>
      </c>
      <c r="K16" s="37">
        <v>573.6</v>
      </c>
      <c r="L16" s="84">
        <v>531.6</v>
      </c>
      <c r="M16" s="37">
        <v>714</v>
      </c>
      <c r="N16" s="84">
        <v>621.8</v>
      </c>
      <c r="O16" s="37">
        <v>875.7</v>
      </c>
      <c r="P16" s="84">
        <v>1106.7</v>
      </c>
      <c r="Q16" s="37">
        <v>1775.8</v>
      </c>
      <c r="R16" s="37">
        <v>1728.2</v>
      </c>
      <c r="S16" s="37">
        <v>1862.331</v>
      </c>
      <c r="T16" s="37">
        <v>1590.5</v>
      </c>
    </row>
    <row r="17" spans="1:20" ht="19.5">
      <c r="A17" s="36" t="s">
        <v>57</v>
      </c>
      <c r="B17" s="37" t="s">
        <v>23</v>
      </c>
      <c r="C17" s="37" t="s">
        <v>23</v>
      </c>
      <c r="D17" s="37">
        <v>1.7</v>
      </c>
      <c r="E17" s="37">
        <v>2.4</v>
      </c>
      <c r="F17" s="37">
        <v>2</v>
      </c>
      <c r="G17" s="37">
        <v>1.6</v>
      </c>
      <c r="H17" s="84">
        <v>1</v>
      </c>
      <c r="I17" s="37">
        <v>0.7</v>
      </c>
      <c r="J17" s="84">
        <v>0.3</v>
      </c>
      <c r="K17" s="37">
        <v>2</v>
      </c>
      <c r="L17" s="84">
        <v>0.1</v>
      </c>
      <c r="M17" s="37">
        <v>0.2</v>
      </c>
      <c r="N17" s="84">
        <v>0.2</v>
      </c>
      <c r="O17" s="37">
        <v>0.2</v>
      </c>
      <c r="P17" s="84">
        <v>0.1</v>
      </c>
      <c r="Q17" s="37">
        <v>0.1</v>
      </c>
      <c r="R17" s="37">
        <v>0.1</v>
      </c>
      <c r="S17" s="37">
        <v>0.085</v>
      </c>
      <c r="T17" s="37">
        <v>0.085</v>
      </c>
    </row>
    <row r="18" spans="1:20" ht="19.5">
      <c r="A18" s="36" t="s">
        <v>58</v>
      </c>
      <c r="B18" s="37">
        <v>646.1</v>
      </c>
      <c r="C18" s="37">
        <v>1249.5</v>
      </c>
      <c r="D18" s="37">
        <v>1363.1</v>
      </c>
      <c r="E18" s="37">
        <v>1472.7</v>
      </c>
      <c r="F18" s="37">
        <v>1913.8</v>
      </c>
      <c r="G18" s="37">
        <v>2362.1</v>
      </c>
      <c r="H18" s="84">
        <v>1854.3</v>
      </c>
      <c r="I18" s="37">
        <v>1919.2</v>
      </c>
      <c r="J18" s="84">
        <v>1302.2</v>
      </c>
      <c r="K18" s="37">
        <v>1544.5</v>
      </c>
      <c r="L18" s="84">
        <v>2813.6</v>
      </c>
      <c r="M18" s="37">
        <v>3708.8</v>
      </c>
      <c r="N18" s="84">
        <v>3465.3</v>
      </c>
      <c r="O18" s="37">
        <v>4909.6</v>
      </c>
      <c r="P18" s="84">
        <v>4261.5</v>
      </c>
      <c r="Q18" s="37">
        <v>6030.7</v>
      </c>
      <c r="R18" s="37">
        <v>5486.6</v>
      </c>
      <c r="S18" s="37">
        <v>8698.2</v>
      </c>
      <c r="T18" s="37">
        <v>11043.9</v>
      </c>
    </row>
    <row r="19" spans="1:20" ht="19.5">
      <c r="A19" s="36" t="s">
        <v>59</v>
      </c>
      <c r="B19" s="37" t="s">
        <v>23</v>
      </c>
      <c r="C19" s="37" t="s">
        <v>23</v>
      </c>
      <c r="D19" s="37" t="s">
        <v>23</v>
      </c>
      <c r="E19" s="37" t="s">
        <v>23</v>
      </c>
      <c r="F19" s="37" t="s">
        <v>23</v>
      </c>
      <c r="G19" s="37" t="s">
        <v>23</v>
      </c>
      <c r="H19" s="37" t="s">
        <v>23</v>
      </c>
      <c r="I19" s="37" t="s">
        <v>23</v>
      </c>
      <c r="J19" s="37" t="s">
        <v>23</v>
      </c>
      <c r="K19" s="37" t="s">
        <v>23</v>
      </c>
      <c r="L19" s="37" t="s">
        <v>23</v>
      </c>
      <c r="M19" s="37" t="s">
        <v>23</v>
      </c>
      <c r="N19" s="37" t="s">
        <v>23</v>
      </c>
      <c r="O19" s="37" t="s">
        <v>23</v>
      </c>
      <c r="P19" s="37" t="s">
        <v>23</v>
      </c>
      <c r="Q19" s="37" t="s">
        <v>23</v>
      </c>
      <c r="R19" s="37" t="s">
        <v>23</v>
      </c>
      <c r="S19" s="37" t="s">
        <v>23</v>
      </c>
      <c r="T19" s="37" t="s">
        <v>23</v>
      </c>
    </row>
    <row r="20" spans="1:20" ht="19.5">
      <c r="A20" s="36" t="s">
        <v>60</v>
      </c>
      <c r="B20" s="37" t="s">
        <v>23</v>
      </c>
      <c r="C20" s="37" t="s">
        <v>23</v>
      </c>
      <c r="D20" s="37" t="s">
        <v>23</v>
      </c>
      <c r="E20" s="37" t="s">
        <v>23</v>
      </c>
      <c r="F20" s="37" t="s">
        <v>23</v>
      </c>
      <c r="G20" s="37" t="s">
        <v>23</v>
      </c>
      <c r="H20" s="37" t="s">
        <v>23</v>
      </c>
      <c r="I20" s="37" t="s">
        <v>23</v>
      </c>
      <c r="J20" s="37" t="s">
        <v>23</v>
      </c>
      <c r="K20" s="37" t="s">
        <v>23</v>
      </c>
      <c r="L20" s="37" t="s">
        <v>23</v>
      </c>
      <c r="M20" s="37" t="s">
        <v>23</v>
      </c>
      <c r="N20" s="37" t="s">
        <v>23</v>
      </c>
      <c r="O20" s="37" t="s">
        <v>23</v>
      </c>
      <c r="P20" s="37" t="s">
        <v>23</v>
      </c>
      <c r="Q20" s="37" t="s">
        <v>23</v>
      </c>
      <c r="R20" s="37" t="s">
        <v>23</v>
      </c>
      <c r="S20" s="37" t="s">
        <v>23</v>
      </c>
      <c r="T20" s="37" t="s">
        <v>23</v>
      </c>
    </row>
    <row r="21" spans="1:20" ht="29.25">
      <c r="A21" s="32" t="s">
        <v>62</v>
      </c>
      <c r="B21" s="30">
        <f>B23+B25</f>
        <v>1586</v>
      </c>
      <c r="C21" s="30">
        <f>C23+C25</f>
        <v>1819.1</v>
      </c>
      <c r="D21" s="30">
        <f aca="true" t="shared" si="3" ref="D21:P21">D23+D24+D25</f>
        <v>2012.7</v>
      </c>
      <c r="E21" s="30">
        <f t="shared" si="3"/>
        <v>2719.9</v>
      </c>
      <c r="F21" s="30">
        <f t="shared" si="3"/>
        <v>3003.8999999999996</v>
      </c>
      <c r="G21" s="30">
        <f t="shared" si="3"/>
        <v>3452</v>
      </c>
      <c r="H21" s="30">
        <f t="shared" si="3"/>
        <v>3704.7</v>
      </c>
      <c r="I21" s="30">
        <f t="shared" si="3"/>
        <v>3731.9</v>
      </c>
      <c r="J21" s="30">
        <f t="shared" si="3"/>
        <v>3651.9</v>
      </c>
      <c r="K21" s="30">
        <f t="shared" si="3"/>
        <v>4138.1</v>
      </c>
      <c r="L21" s="30">
        <f t="shared" si="3"/>
        <v>4248.4</v>
      </c>
      <c r="M21" s="30">
        <f t="shared" si="3"/>
        <v>4860.8</v>
      </c>
      <c r="N21" s="30">
        <f t="shared" si="3"/>
        <v>4893.599999999999</v>
      </c>
      <c r="O21" s="30">
        <f t="shared" si="3"/>
        <v>5455.1</v>
      </c>
      <c r="P21" s="30">
        <f t="shared" si="3"/>
        <v>5647.900000000001</v>
      </c>
      <c r="Q21" s="30">
        <f>Q23+Q24+Q25</f>
        <v>6450.700000000001</v>
      </c>
      <c r="R21" s="30">
        <f>R23+R24+R25</f>
        <v>6550.2</v>
      </c>
      <c r="S21" s="30">
        <f>S23+S24+S25</f>
        <v>7744.794</v>
      </c>
      <c r="T21" s="30">
        <f>T23+T24+T25</f>
        <v>8940.3</v>
      </c>
    </row>
    <row r="22" spans="1:20" ht="19.5">
      <c r="A22" s="36" t="s">
        <v>55</v>
      </c>
      <c r="B22" s="37" t="s">
        <v>23</v>
      </c>
      <c r="C22" s="37" t="s">
        <v>23</v>
      </c>
      <c r="D22" s="37" t="s">
        <v>23</v>
      </c>
      <c r="E22" s="37" t="s">
        <v>23</v>
      </c>
      <c r="F22" s="37" t="s">
        <v>23</v>
      </c>
      <c r="G22" s="37" t="s">
        <v>23</v>
      </c>
      <c r="H22" s="37" t="s">
        <v>23</v>
      </c>
      <c r="I22" s="37" t="s">
        <v>23</v>
      </c>
      <c r="J22" s="37" t="s">
        <v>23</v>
      </c>
      <c r="K22" s="37" t="s">
        <v>23</v>
      </c>
      <c r="L22" s="37" t="s">
        <v>23</v>
      </c>
      <c r="M22" s="37" t="s">
        <v>23</v>
      </c>
      <c r="N22" s="37" t="s">
        <v>23</v>
      </c>
      <c r="O22" s="37" t="s">
        <v>23</v>
      </c>
      <c r="P22" s="37" t="s">
        <v>23</v>
      </c>
      <c r="Q22" s="37" t="s">
        <v>23</v>
      </c>
      <c r="R22" s="37" t="s">
        <v>23</v>
      </c>
      <c r="S22" s="37" t="s">
        <v>23</v>
      </c>
      <c r="T22" s="37" t="s">
        <v>23</v>
      </c>
    </row>
    <row r="23" spans="1:20" ht="19.5">
      <c r="A23" s="36" t="s">
        <v>56</v>
      </c>
      <c r="B23" s="37">
        <v>725.8</v>
      </c>
      <c r="C23" s="37">
        <v>738.4</v>
      </c>
      <c r="D23" s="37">
        <v>757.4</v>
      </c>
      <c r="E23" s="37">
        <v>1118.9</v>
      </c>
      <c r="F23" s="37">
        <v>1069.8</v>
      </c>
      <c r="G23" s="37">
        <v>1133.9</v>
      </c>
      <c r="H23" s="84">
        <v>1132.2</v>
      </c>
      <c r="I23" s="37">
        <v>1308.5</v>
      </c>
      <c r="J23" s="84">
        <v>1064.6</v>
      </c>
      <c r="K23" s="37">
        <v>1126.5</v>
      </c>
      <c r="L23" s="84">
        <v>1066.4</v>
      </c>
      <c r="M23" s="37">
        <v>1184.2</v>
      </c>
      <c r="N23" s="84">
        <v>1158.6</v>
      </c>
      <c r="O23" s="37">
        <v>1257</v>
      </c>
      <c r="P23" s="84">
        <v>1175.2</v>
      </c>
      <c r="Q23" s="37">
        <v>1292.5</v>
      </c>
      <c r="R23" s="37">
        <v>1286.7</v>
      </c>
      <c r="S23" s="37">
        <v>1467.921</v>
      </c>
      <c r="T23" s="37">
        <v>1339.9</v>
      </c>
    </row>
    <row r="24" spans="1:20" ht="19.5">
      <c r="A24" s="36" t="s">
        <v>57</v>
      </c>
      <c r="B24" s="37" t="s">
        <v>23</v>
      </c>
      <c r="C24" s="37" t="s">
        <v>23</v>
      </c>
      <c r="D24" s="37">
        <v>6.6</v>
      </c>
      <c r="E24" s="37">
        <v>6.1</v>
      </c>
      <c r="F24" s="37">
        <v>8.1</v>
      </c>
      <c r="G24" s="37">
        <v>10.4</v>
      </c>
      <c r="H24" s="84">
        <v>10.9</v>
      </c>
      <c r="I24" s="37">
        <v>7.5</v>
      </c>
      <c r="J24" s="84">
        <v>4</v>
      </c>
      <c r="K24" s="37">
        <v>3.5</v>
      </c>
      <c r="L24" s="84">
        <v>6.1</v>
      </c>
      <c r="M24" s="37">
        <v>2.9</v>
      </c>
      <c r="N24" s="84">
        <v>3.3</v>
      </c>
      <c r="O24" s="37">
        <v>5.5</v>
      </c>
      <c r="P24" s="84">
        <v>0.4</v>
      </c>
      <c r="Q24" s="37">
        <v>0.4</v>
      </c>
      <c r="R24" s="37">
        <v>0.3</v>
      </c>
      <c r="S24" s="37">
        <v>1.118</v>
      </c>
      <c r="T24" s="37">
        <v>1.2</v>
      </c>
    </row>
    <row r="25" spans="1:20" ht="19.5">
      <c r="A25" s="36" t="s">
        <v>58</v>
      </c>
      <c r="B25" s="42">
        <v>860.2</v>
      </c>
      <c r="C25" s="42">
        <v>1080.7</v>
      </c>
      <c r="D25" s="42">
        <v>1248.7</v>
      </c>
      <c r="E25" s="42">
        <v>1594.9</v>
      </c>
      <c r="F25" s="42">
        <v>1926</v>
      </c>
      <c r="G25" s="42">
        <v>2307.7</v>
      </c>
      <c r="H25" s="84">
        <v>2561.6</v>
      </c>
      <c r="I25" s="42">
        <v>2415.9</v>
      </c>
      <c r="J25" s="84">
        <v>2583.3</v>
      </c>
      <c r="K25" s="42">
        <v>3008.1</v>
      </c>
      <c r="L25" s="84">
        <v>3175.9</v>
      </c>
      <c r="M25" s="42">
        <v>3673.7</v>
      </c>
      <c r="N25" s="84">
        <v>3731.7</v>
      </c>
      <c r="O25" s="42">
        <v>4192.6</v>
      </c>
      <c r="P25" s="84">
        <v>4472.3</v>
      </c>
      <c r="Q25" s="42">
        <v>5157.8</v>
      </c>
      <c r="R25" s="42">
        <v>5263.2</v>
      </c>
      <c r="S25" s="42">
        <v>6275.755</v>
      </c>
      <c r="T25" s="42">
        <v>7599.2</v>
      </c>
    </row>
    <row r="26" spans="1:20" ht="19.5">
      <c r="A26" s="86" t="s">
        <v>59</v>
      </c>
      <c r="B26" s="37" t="s">
        <v>23</v>
      </c>
      <c r="C26" s="37" t="s">
        <v>23</v>
      </c>
      <c r="D26" s="37" t="s">
        <v>23</v>
      </c>
      <c r="E26" s="37" t="s">
        <v>23</v>
      </c>
      <c r="F26" s="37" t="s">
        <v>23</v>
      </c>
      <c r="G26" s="37" t="s">
        <v>23</v>
      </c>
      <c r="H26" s="37" t="s">
        <v>23</v>
      </c>
      <c r="I26" s="37" t="s">
        <v>23</v>
      </c>
      <c r="J26" s="37" t="s">
        <v>23</v>
      </c>
      <c r="K26" s="37" t="s">
        <v>23</v>
      </c>
      <c r="L26" s="37" t="s">
        <v>23</v>
      </c>
      <c r="M26" s="37" t="s">
        <v>23</v>
      </c>
      <c r="N26" s="37" t="s">
        <v>23</v>
      </c>
      <c r="O26" s="37" t="s">
        <v>23</v>
      </c>
      <c r="P26" s="37" t="s">
        <v>23</v>
      </c>
      <c r="Q26" s="37" t="s">
        <v>23</v>
      </c>
      <c r="R26" s="37" t="s">
        <v>23</v>
      </c>
      <c r="S26" s="37" t="s">
        <v>23</v>
      </c>
      <c r="T26" s="37" t="s">
        <v>23</v>
      </c>
    </row>
    <row r="27" spans="1:20" ht="19.5">
      <c r="A27" s="36" t="s">
        <v>60</v>
      </c>
      <c r="B27" s="57" t="s">
        <v>23</v>
      </c>
      <c r="C27" s="57" t="s">
        <v>23</v>
      </c>
      <c r="D27" s="57" t="s">
        <v>23</v>
      </c>
      <c r="E27" s="57" t="s">
        <v>23</v>
      </c>
      <c r="F27" s="57" t="s">
        <v>23</v>
      </c>
      <c r="G27" s="57" t="s">
        <v>23</v>
      </c>
      <c r="H27" s="57" t="s">
        <v>23</v>
      </c>
      <c r="I27" s="57" t="s">
        <v>23</v>
      </c>
      <c r="J27" s="57" t="s">
        <v>23</v>
      </c>
      <c r="K27" s="57" t="s">
        <v>23</v>
      </c>
      <c r="L27" s="57" t="s">
        <v>23</v>
      </c>
      <c r="M27" s="57" t="s">
        <v>23</v>
      </c>
      <c r="N27" s="57" t="s">
        <v>23</v>
      </c>
      <c r="O27" s="57" t="s">
        <v>23</v>
      </c>
      <c r="P27" s="57" t="s">
        <v>23</v>
      </c>
      <c r="Q27" s="57" t="s">
        <v>23</v>
      </c>
      <c r="R27" s="57" t="s">
        <v>23</v>
      </c>
      <c r="S27" s="57" t="s">
        <v>23</v>
      </c>
      <c r="T27" s="57" t="s">
        <v>23</v>
      </c>
    </row>
    <row r="28" spans="1:18" ht="12.75">
      <c r="A28" s="62" t="s">
        <v>63</v>
      </c>
      <c r="R28" s="74"/>
    </row>
    <row r="29" ht="12.75">
      <c r="A29" s="62" t="s">
        <v>64</v>
      </c>
    </row>
    <row r="30" ht="23.25">
      <c r="A30" s="233" t="s">
        <v>188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showGridLines="0" zoomScalePageLayoutView="0" workbookViewId="0" topLeftCell="A1">
      <pane xSplit="1" topLeftCell="R1" activePane="topRight" state="frozen"/>
      <selection pane="topLeft" activeCell="A1" sqref="A1"/>
      <selection pane="topRight" activeCell="T12" sqref="T12"/>
    </sheetView>
  </sheetViews>
  <sheetFormatPr defaultColWidth="9.140625" defaultRowHeight="15"/>
  <cols>
    <col min="1" max="1" width="45.8515625" style="72" bestFit="1" customWidth="1"/>
    <col min="2" max="3" width="17.421875" style="72" customWidth="1"/>
    <col min="4" max="20" width="17.57421875" style="72" customWidth="1"/>
    <col min="21" max="16384" width="9.140625" style="72" customWidth="1"/>
  </cols>
  <sheetData>
    <row r="1" ht="12.75">
      <c r="A1" s="71" t="s">
        <v>65</v>
      </c>
    </row>
    <row r="2" ht="12.75">
      <c r="A2" s="73" t="s">
        <v>66</v>
      </c>
    </row>
    <row r="3" spans="1:18" ht="12.75">
      <c r="A3" s="6" t="s">
        <v>183</v>
      </c>
      <c r="R3" s="74"/>
    </row>
    <row r="4" spans="1:18" ht="12.75">
      <c r="A4" s="6" t="s">
        <v>184</v>
      </c>
      <c r="R4" s="74"/>
    </row>
    <row r="5" spans="1:20" ht="12.75">
      <c r="A5" s="75"/>
      <c r="B5" s="76">
        <v>2005</v>
      </c>
      <c r="C5" s="77"/>
      <c r="D5" s="76">
        <v>2006</v>
      </c>
      <c r="E5" s="77"/>
      <c r="F5" s="76">
        <v>2007</v>
      </c>
      <c r="G5" s="77"/>
      <c r="H5" s="76">
        <v>2008</v>
      </c>
      <c r="I5" s="77"/>
      <c r="J5" s="87">
        <v>2009</v>
      </c>
      <c r="K5" s="77"/>
      <c r="L5" s="76">
        <v>2010</v>
      </c>
      <c r="M5" s="77"/>
      <c r="N5" s="76">
        <v>2011</v>
      </c>
      <c r="O5" s="77"/>
      <c r="P5" s="76">
        <v>2012</v>
      </c>
      <c r="Q5" s="77"/>
      <c r="R5" s="222">
        <v>2013</v>
      </c>
      <c r="S5" s="78"/>
      <c r="T5" s="232">
        <v>2014</v>
      </c>
    </row>
    <row r="6" spans="1:20" ht="19.5">
      <c r="A6" s="79"/>
      <c r="B6" s="80" t="s">
        <v>5</v>
      </c>
      <c r="C6" s="81" t="s">
        <v>6</v>
      </c>
      <c r="D6" s="80" t="s">
        <v>5</v>
      </c>
      <c r="E6" s="81" t="s">
        <v>6</v>
      </c>
      <c r="F6" s="80" t="s">
        <v>5</v>
      </c>
      <c r="G6" s="81" t="s">
        <v>6</v>
      </c>
      <c r="H6" s="80" t="s">
        <v>5</v>
      </c>
      <c r="I6" s="81" t="s">
        <v>6</v>
      </c>
      <c r="J6" s="80" t="s">
        <v>5</v>
      </c>
      <c r="K6" s="81" t="s">
        <v>6</v>
      </c>
      <c r="L6" s="80" t="s">
        <v>5</v>
      </c>
      <c r="M6" s="81" t="s">
        <v>6</v>
      </c>
      <c r="N6" s="80" t="s">
        <v>5</v>
      </c>
      <c r="O6" s="81" t="s">
        <v>6</v>
      </c>
      <c r="P6" s="80" t="s">
        <v>5</v>
      </c>
      <c r="Q6" s="81" t="s">
        <v>6</v>
      </c>
      <c r="R6" s="82" t="s">
        <v>189</v>
      </c>
      <c r="S6" s="81" t="s">
        <v>190</v>
      </c>
      <c r="T6" s="82" t="s">
        <v>189</v>
      </c>
    </row>
    <row r="7" spans="1:20" ht="29.25">
      <c r="A7" s="32" t="s">
        <v>54</v>
      </c>
      <c r="B7" s="30">
        <v>1506.2520987359205</v>
      </c>
      <c r="C7" s="30">
        <v>1900.5298774622797</v>
      </c>
      <c r="D7" s="30">
        <v>2056.7612022697654</v>
      </c>
      <c r="E7" s="30">
        <v>2559.6041001474096</v>
      </c>
      <c r="F7" s="30">
        <v>2962.2768225565032</v>
      </c>
      <c r="G7" s="30">
        <v>3787.5424727235477</v>
      </c>
      <c r="H7" s="30">
        <v>3795.795129225218</v>
      </c>
      <c r="I7" s="30">
        <v>3976.0729876323985</v>
      </c>
      <c r="J7" s="30">
        <v>3158.2062708806443</v>
      </c>
      <c r="K7" s="30">
        <v>3064.296731378877</v>
      </c>
      <c r="L7" s="30">
        <v>2934.388535068099</v>
      </c>
      <c r="M7" s="30">
        <v>3269.3325592910683</v>
      </c>
      <c r="N7" s="30">
        <v>3225.934969066767</v>
      </c>
      <c r="O7" s="30">
        <v>3699.8935691885645</v>
      </c>
      <c r="P7" s="30">
        <v>3463.6968486235137</v>
      </c>
      <c r="Q7" s="30">
        <v>3870.9227608266315</v>
      </c>
      <c r="R7" s="30">
        <v>3844.030483605671</v>
      </c>
      <c r="S7" s="30">
        <f>SUM(S8:S13)</f>
        <v>4457.038510879278</v>
      </c>
      <c r="T7" s="30">
        <f>SUM(T8:T12)</f>
        <v>4490.099999999999</v>
      </c>
    </row>
    <row r="8" spans="1:20" ht="19.5">
      <c r="A8" s="36" t="s">
        <v>55</v>
      </c>
      <c r="B8" s="37" t="s">
        <v>23</v>
      </c>
      <c r="C8" s="37" t="s">
        <v>23</v>
      </c>
      <c r="D8" s="37" t="s">
        <v>23</v>
      </c>
      <c r="E8" s="37">
        <v>15.082441192708066</v>
      </c>
      <c r="F8" s="37">
        <v>49.800513372149275</v>
      </c>
      <c r="G8" s="37">
        <v>125.49729369781619</v>
      </c>
      <c r="H8" s="37">
        <v>188.9573764520407</v>
      </c>
      <c r="I8" s="37">
        <v>268.9227722096061</v>
      </c>
      <c r="J8" s="37">
        <v>258.82038235411295</v>
      </c>
      <c r="K8" s="37">
        <v>336.08232167147594</v>
      </c>
      <c r="L8" s="37">
        <v>373.36156311005624</v>
      </c>
      <c r="M8" s="37">
        <v>461.010466645039</v>
      </c>
      <c r="N8" s="37">
        <v>466.84424106863366</v>
      </c>
      <c r="O8" s="37">
        <v>571.1407447880206</v>
      </c>
      <c r="P8" s="37">
        <v>575.9785089441722</v>
      </c>
      <c r="Q8" s="37">
        <v>701.6180898230517</v>
      </c>
      <c r="R8" s="37">
        <v>748.9997211171251</v>
      </c>
      <c r="S8" s="37">
        <v>1125.637992953939</v>
      </c>
      <c r="T8" s="37">
        <v>1084.7</v>
      </c>
    </row>
    <row r="9" spans="1:20" ht="19.5">
      <c r="A9" s="36" t="s">
        <v>56</v>
      </c>
      <c r="B9" s="37">
        <v>1257.1072446941112</v>
      </c>
      <c r="C9" s="37">
        <v>1556.0526121080698</v>
      </c>
      <c r="D9" s="37">
        <v>1653.234756774293</v>
      </c>
      <c r="E9" s="37">
        <v>1976.0843706068833</v>
      </c>
      <c r="F9" s="37">
        <v>2222.3834810274275</v>
      </c>
      <c r="G9" s="37">
        <v>2799.7848617822324</v>
      </c>
      <c r="H9" s="37">
        <v>2691.0774554498835</v>
      </c>
      <c r="I9" s="37">
        <v>2829.8074569865853</v>
      </c>
      <c r="J9" s="37">
        <v>2207.5856141968457</v>
      </c>
      <c r="K9" s="37">
        <v>2062.0258279691066</v>
      </c>
      <c r="L9" s="37">
        <v>1930.8370470287591</v>
      </c>
      <c r="M9" s="37">
        <v>2097.313048872801</v>
      </c>
      <c r="N9" s="37">
        <v>2044.8090790604492</v>
      </c>
      <c r="O9" s="37">
        <v>2333.3674822567887</v>
      </c>
      <c r="P9" s="37">
        <v>2106.7040028229776</v>
      </c>
      <c r="Q9" s="37">
        <v>2289.969892032487</v>
      </c>
      <c r="R9" s="37">
        <v>2195.9180653496564</v>
      </c>
      <c r="S9" s="37">
        <v>2300.4542646313907</v>
      </c>
      <c r="T9" s="37">
        <v>2370.7</v>
      </c>
    </row>
    <row r="10" spans="1:20" ht="29.25">
      <c r="A10" s="36" t="s">
        <v>57</v>
      </c>
      <c r="B10" s="37" t="s">
        <v>23</v>
      </c>
      <c r="C10" s="37" t="s">
        <v>23</v>
      </c>
      <c r="D10" s="37">
        <v>12.521271933568963</v>
      </c>
      <c r="E10" s="37">
        <v>14.7978668305815</v>
      </c>
      <c r="F10" s="37">
        <v>15.224728373771349</v>
      </c>
      <c r="G10" s="37">
        <v>70.00529308313556</v>
      </c>
      <c r="H10" s="37">
        <v>69.5784315399457</v>
      </c>
      <c r="I10" s="37">
        <v>16.220738641214336</v>
      </c>
      <c r="J10" s="37">
        <v>13.090420657822095</v>
      </c>
      <c r="K10" s="37">
        <v>6.687497509974332</v>
      </c>
      <c r="L10" s="37">
        <v>0.8537230863797018</v>
      </c>
      <c r="M10" s="37">
        <v>0.5691487242531347</v>
      </c>
      <c r="N10" s="37">
        <v>0.4268615431898509</v>
      </c>
      <c r="O10" s="37">
        <v>0.8537230863797018</v>
      </c>
      <c r="P10" s="37">
        <v>0.8537230863797018</v>
      </c>
      <c r="Q10" s="37">
        <v>0.8537230863797018</v>
      </c>
      <c r="R10" s="37">
        <v>1.1382974485062693</v>
      </c>
      <c r="S10" s="37">
        <v>1.0462532939482416</v>
      </c>
      <c r="T10" s="37">
        <v>1.1</v>
      </c>
    </row>
    <row r="11" spans="1:20" ht="19.5">
      <c r="A11" s="36" t="s">
        <v>58</v>
      </c>
      <c r="B11" s="37">
        <v>240.46533599694936</v>
      </c>
      <c r="C11" s="37">
        <v>332.09828060170406</v>
      </c>
      <c r="D11" s="37">
        <v>378.19932726620794</v>
      </c>
      <c r="E11" s="37">
        <v>540.4067136783514</v>
      </c>
      <c r="F11" s="37">
        <v>658.0782124176869</v>
      </c>
      <c r="G11" s="37">
        <v>786.1366753746422</v>
      </c>
      <c r="H11" s="37">
        <v>840.3480913597533</v>
      </c>
      <c r="I11" s="37">
        <v>855.288245371398</v>
      </c>
      <c r="J11" s="37">
        <v>673.3029407914582</v>
      </c>
      <c r="K11" s="37">
        <v>654.6633200721681</v>
      </c>
      <c r="L11" s="37">
        <v>625.0675864110051</v>
      </c>
      <c r="M11" s="37">
        <v>705.8867052549502</v>
      </c>
      <c r="N11" s="37">
        <v>709.4438847815323</v>
      </c>
      <c r="O11" s="37">
        <v>790.120716444414</v>
      </c>
      <c r="P11" s="37">
        <v>775.6074239759593</v>
      </c>
      <c r="Q11" s="37">
        <v>874.354727633878</v>
      </c>
      <c r="R11" s="37">
        <v>893.848071439548</v>
      </c>
      <c r="S11" s="37">
        <v>1025.9</v>
      </c>
      <c r="T11" s="37">
        <v>1029.7</v>
      </c>
    </row>
    <row r="12" spans="1:20" ht="19.5">
      <c r="A12" s="36" t="s">
        <v>59</v>
      </c>
      <c r="B12" s="37">
        <v>8.679518044860302</v>
      </c>
      <c r="C12" s="37">
        <v>12.378984752505676</v>
      </c>
      <c r="D12" s="37">
        <v>12.80584629569553</v>
      </c>
      <c r="E12" s="37">
        <v>13.23270783888538</v>
      </c>
      <c r="F12" s="37">
        <v>16.78988736546747</v>
      </c>
      <c r="G12" s="37">
        <v>6.118348785721197</v>
      </c>
      <c r="H12" s="37">
        <v>5.833774423594629</v>
      </c>
      <c r="I12" s="37">
        <v>5.833774423594629</v>
      </c>
      <c r="J12" s="37">
        <v>5.406912880404779</v>
      </c>
      <c r="K12" s="37">
        <v>4.837764156151644</v>
      </c>
      <c r="L12" s="37">
        <v>4.2686154318985094</v>
      </c>
      <c r="M12" s="37">
        <v>4.553189794025077</v>
      </c>
      <c r="N12" s="37">
        <v>4.410902612961793</v>
      </c>
      <c r="O12" s="37">
        <v>4.410902612961793</v>
      </c>
      <c r="P12" s="37">
        <v>4.553189794025077</v>
      </c>
      <c r="Q12" s="37">
        <v>4.1263282508352255</v>
      </c>
      <c r="R12" s="37">
        <v>4.1263282508352255</v>
      </c>
      <c r="S12" s="37">
        <v>4</v>
      </c>
      <c r="T12" s="37">
        <v>3.9</v>
      </c>
    </row>
    <row r="13" spans="1:20" ht="19.5">
      <c r="A13" s="85" t="s">
        <v>60</v>
      </c>
      <c r="B13" s="37" t="s">
        <v>23</v>
      </c>
      <c r="C13" s="37" t="s">
        <v>23</v>
      </c>
      <c r="D13" s="37" t="s">
        <v>23</v>
      </c>
      <c r="E13" s="37" t="s">
        <v>23</v>
      </c>
      <c r="F13" s="37" t="s">
        <v>23</v>
      </c>
      <c r="G13" s="37" t="s">
        <v>23</v>
      </c>
      <c r="H13" s="37" t="s">
        <v>23</v>
      </c>
      <c r="I13" s="37" t="s">
        <v>23</v>
      </c>
      <c r="J13" s="37" t="s">
        <v>23</v>
      </c>
      <c r="K13" s="37" t="s">
        <v>23</v>
      </c>
      <c r="L13" s="37" t="s">
        <v>23</v>
      </c>
      <c r="M13" s="37" t="s">
        <v>23</v>
      </c>
      <c r="N13" s="37" t="s">
        <v>23</v>
      </c>
      <c r="O13" s="37" t="s">
        <v>23</v>
      </c>
      <c r="P13" s="37" t="s">
        <v>23</v>
      </c>
      <c r="Q13" s="37" t="s">
        <v>23</v>
      </c>
      <c r="R13" s="37" t="s">
        <v>23</v>
      </c>
      <c r="S13" s="37" t="s">
        <v>23</v>
      </c>
      <c r="T13" s="37" t="s">
        <v>23</v>
      </c>
    </row>
    <row r="14" spans="1:20" ht="30.75">
      <c r="A14" s="32" t="s">
        <v>61</v>
      </c>
      <c r="B14" s="30">
        <v>77.11965213629975</v>
      </c>
      <c r="C14" s="30">
        <v>150.3975503838908</v>
      </c>
      <c r="D14" s="30">
        <v>164.34169412809263</v>
      </c>
      <c r="E14" s="30">
        <v>178.71269941548425</v>
      </c>
      <c r="F14" s="30">
        <v>186.53849437396485</v>
      </c>
      <c r="G14" s="30">
        <v>229.79379741720308</v>
      </c>
      <c r="H14" s="30">
        <v>184.83104820120542</v>
      </c>
      <c r="I14" s="30">
        <v>196.35630986733145</v>
      </c>
      <c r="J14" s="30">
        <v>125.78186805994275</v>
      </c>
      <c r="K14" s="30">
        <v>153.1010068240932</v>
      </c>
      <c r="L14" s="30">
        <v>179.1395609586741</v>
      </c>
      <c r="M14" s="30">
        <v>235.20071029760788</v>
      </c>
      <c r="N14" s="30">
        <v>241.03448472120252</v>
      </c>
      <c r="O14" s="30">
        <v>332.3828549638306</v>
      </c>
      <c r="P14" s="30">
        <v>295.95733661163</v>
      </c>
      <c r="Q14" s="30">
        <v>435.11419969152143</v>
      </c>
      <c r="R14" s="30">
        <v>539.7</v>
      </c>
      <c r="S14" s="30">
        <f>SUM(S15:S20)</f>
        <v>591.4953369645023</v>
      </c>
      <c r="T14" s="30">
        <v>582.2</v>
      </c>
    </row>
    <row r="15" spans="1:20" ht="19.5">
      <c r="A15" s="36" t="s">
        <v>55</v>
      </c>
      <c r="B15" s="37" t="s">
        <v>23</v>
      </c>
      <c r="C15" s="37" t="s">
        <v>23</v>
      </c>
      <c r="D15" s="37" t="s">
        <v>23</v>
      </c>
      <c r="E15" s="37" t="s">
        <v>23</v>
      </c>
      <c r="F15" s="37" t="s">
        <v>23</v>
      </c>
      <c r="G15" s="37" t="s">
        <v>23</v>
      </c>
      <c r="H15" s="37" t="s">
        <v>23</v>
      </c>
      <c r="I15" s="37" t="s">
        <v>23</v>
      </c>
      <c r="J15" s="37" t="s">
        <v>23</v>
      </c>
      <c r="K15" s="37" t="s">
        <v>23</v>
      </c>
      <c r="L15" s="37" t="s">
        <v>23</v>
      </c>
      <c r="M15" s="37" t="s">
        <v>23</v>
      </c>
      <c r="N15" s="37" t="s">
        <v>23</v>
      </c>
      <c r="O15" s="37" t="s">
        <v>23</v>
      </c>
      <c r="P15" s="37" t="s">
        <v>23</v>
      </c>
      <c r="Q15" s="37" t="s">
        <v>23</v>
      </c>
      <c r="R15" s="37" t="s">
        <v>23</v>
      </c>
      <c r="S15" s="37" t="s">
        <v>23</v>
      </c>
      <c r="T15" s="37" t="s">
        <v>23</v>
      </c>
    </row>
    <row r="16" spans="1:20" ht="19.5">
      <c r="A16" s="36" t="s">
        <v>56</v>
      </c>
      <c r="B16" s="37">
        <v>35.99865680901076</v>
      </c>
      <c r="C16" s="37">
        <v>65.30981610804719</v>
      </c>
      <c r="D16" s="37">
        <v>68.44013409143943</v>
      </c>
      <c r="E16" s="37">
        <v>79.53853421437556</v>
      </c>
      <c r="F16" s="37">
        <v>67.0172622808066</v>
      </c>
      <c r="G16" s="37">
        <v>91.20608306156481</v>
      </c>
      <c r="H16" s="37">
        <v>70.85901616951526</v>
      </c>
      <c r="I16" s="37">
        <v>87.93347789710928</v>
      </c>
      <c r="J16" s="37">
        <v>66.73268791868003</v>
      </c>
      <c r="K16" s="37">
        <v>85.51459581903347</v>
      </c>
      <c r="L16" s="37">
        <v>83.09571374095765</v>
      </c>
      <c r="M16" s="37">
        <v>112.1222986778675</v>
      </c>
      <c r="N16" s="37">
        <v>100.73932419280482</v>
      </c>
      <c r="O16" s="37">
        <v>136.31111945862574</v>
      </c>
      <c r="P16" s="37">
        <v>137.87627845032188</v>
      </c>
      <c r="Q16" s="37">
        <v>208.8775818009004</v>
      </c>
      <c r="R16" s="37">
        <v>200.62492529922994</v>
      </c>
      <c r="S16" s="37">
        <v>223.61152611538924</v>
      </c>
      <c r="T16" s="37">
        <v>190.7</v>
      </c>
    </row>
    <row r="17" spans="1:20" ht="29.25">
      <c r="A17" s="36" t="s">
        <v>57</v>
      </c>
      <c r="B17" s="37" t="s">
        <v>23</v>
      </c>
      <c r="C17" s="37" t="s">
        <v>23</v>
      </c>
      <c r="D17" s="37">
        <v>0.8537230863797018</v>
      </c>
      <c r="E17" s="37">
        <v>1.1382974485062693</v>
      </c>
      <c r="F17" s="37">
        <v>1.2805846295695529</v>
      </c>
      <c r="G17" s="37">
        <v>1.8497333538226874</v>
      </c>
      <c r="H17" s="37">
        <v>1.1382974485062693</v>
      </c>
      <c r="I17" s="37">
        <v>1.1382974485062693</v>
      </c>
      <c r="J17" s="37">
        <v>0.4268615431898509</v>
      </c>
      <c r="K17" s="37">
        <v>0.8537230863797018</v>
      </c>
      <c r="L17" s="37">
        <v>0.14228718106328367</v>
      </c>
      <c r="M17" s="37">
        <v>0.5691487242531347</v>
      </c>
      <c r="N17" s="37">
        <v>0.5691487242531347</v>
      </c>
      <c r="O17" s="37">
        <v>0.9960102674429855</v>
      </c>
      <c r="P17" s="41">
        <v>0</v>
      </c>
      <c r="Q17" s="37">
        <v>0.14228718106328367</v>
      </c>
      <c r="R17" s="37">
        <v>0.14228718106328367</v>
      </c>
      <c r="S17" s="37">
        <v>0.1838108491129817</v>
      </c>
      <c r="T17" s="37">
        <v>0.1</v>
      </c>
    </row>
    <row r="18" spans="1:20" ht="19.5">
      <c r="A18" s="36" t="s">
        <v>58</v>
      </c>
      <c r="B18" s="37">
        <v>41.12099532728897</v>
      </c>
      <c r="C18" s="37">
        <v>85.08773427584362</v>
      </c>
      <c r="D18" s="37">
        <v>95.04783695027348</v>
      </c>
      <c r="E18" s="37">
        <v>98.03586775260244</v>
      </c>
      <c r="F18" s="37">
        <v>118.2406474635887</v>
      </c>
      <c r="G18" s="37">
        <v>136.73798100181557</v>
      </c>
      <c r="H18" s="37">
        <v>112.83373458318393</v>
      </c>
      <c r="I18" s="37">
        <v>107.28453452171588</v>
      </c>
      <c r="J18" s="37">
        <v>58.622318598072866</v>
      </c>
      <c r="K18" s="37">
        <v>66.73268791868003</v>
      </c>
      <c r="L18" s="37">
        <v>95.9015600366532</v>
      </c>
      <c r="M18" s="37">
        <v>122.50926289548721</v>
      </c>
      <c r="N18" s="37">
        <v>139.72601180414455</v>
      </c>
      <c r="O18" s="37">
        <v>195.07572523776187</v>
      </c>
      <c r="P18" s="37">
        <v>158.08105816130814</v>
      </c>
      <c r="Q18" s="37">
        <v>226.09433070955774</v>
      </c>
      <c r="R18" s="37">
        <v>339</v>
      </c>
      <c r="S18" s="37">
        <v>367.7</v>
      </c>
      <c r="T18" s="37">
        <v>391.3</v>
      </c>
    </row>
    <row r="19" spans="1:20" ht="19.5">
      <c r="A19" s="36" t="s">
        <v>59</v>
      </c>
      <c r="B19" s="37" t="s">
        <v>23</v>
      </c>
      <c r="C19" s="37" t="s">
        <v>23</v>
      </c>
      <c r="D19" s="37" t="s">
        <v>23</v>
      </c>
      <c r="E19" s="37" t="s">
        <v>23</v>
      </c>
      <c r="F19" s="37" t="s">
        <v>23</v>
      </c>
      <c r="G19" s="37" t="s">
        <v>23</v>
      </c>
      <c r="H19" s="37" t="s">
        <v>23</v>
      </c>
      <c r="I19" s="37" t="s">
        <v>23</v>
      </c>
      <c r="J19" s="37" t="s">
        <v>23</v>
      </c>
      <c r="K19" s="37" t="s">
        <v>23</v>
      </c>
      <c r="L19" s="37" t="s">
        <v>23</v>
      </c>
      <c r="M19" s="37" t="s">
        <v>23</v>
      </c>
      <c r="N19" s="37" t="s">
        <v>23</v>
      </c>
      <c r="O19" s="37" t="s">
        <v>23</v>
      </c>
      <c r="P19" s="37" t="s">
        <v>23</v>
      </c>
      <c r="Q19" s="37" t="s">
        <v>23</v>
      </c>
      <c r="R19" s="37" t="s">
        <v>23</v>
      </c>
      <c r="S19" s="37" t="s">
        <v>23</v>
      </c>
      <c r="T19" s="37" t="s">
        <v>23</v>
      </c>
    </row>
    <row r="20" spans="1:20" ht="19.5">
      <c r="A20" s="36" t="s">
        <v>60</v>
      </c>
      <c r="B20" s="37" t="s">
        <v>23</v>
      </c>
      <c r="C20" s="37" t="s">
        <v>23</v>
      </c>
      <c r="D20" s="37" t="s">
        <v>23</v>
      </c>
      <c r="E20" s="37" t="s">
        <v>23</v>
      </c>
      <c r="F20" s="37" t="s">
        <v>23</v>
      </c>
      <c r="G20" s="37" t="s">
        <v>23</v>
      </c>
      <c r="H20" s="37" t="s">
        <v>23</v>
      </c>
      <c r="I20" s="37" t="s">
        <v>23</v>
      </c>
      <c r="J20" s="37" t="s">
        <v>23</v>
      </c>
      <c r="K20" s="37" t="s">
        <v>23</v>
      </c>
      <c r="L20" s="37" t="s">
        <v>23</v>
      </c>
      <c r="M20" s="37" t="s">
        <v>23</v>
      </c>
      <c r="N20" s="37" t="s">
        <v>23</v>
      </c>
      <c r="O20" s="37" t="s">
        <v>23</v>
      </c>
      <c r="P20" s="37" t="s">
        <v>23</v>
      </c>
      <c r="Q20" s="37" t="s">
        <v>23</v>
      </c>
      <c r="R20" s="37" t="s">
        <v>23</v>
      </c>
      <c r="S20" s="37" t="s">
        <v>23</v>
      </c>
      <c r="T20" s="37" t="s">
        <v>23</v>
      </c>
    </row>
    <row r="21" spans="1:20" ht="29.25">
      <c r="A21" s="32" t="s">
        <v>62</v>
      </c>
      <c r="B21" s="30">
        <v>311.3243521664646</v>
      </c>
      <c r="C21" s="30">
        <v>316.44669068474286</v>
      </c>
      <c r="D21" s="30">
        <v>325.553070272793</v>
      </c>
      <c r="E21" s="30">
        <v>394.27777872635903</v>
      </c>
      <c r="F21" s="30">
        <v>449.3429177978498</v>
      </c>
      <c r="G21" s="30">
        <v>460.7258922829124</v>
      </c>
      <c r="H21" s="30">
        <v>526.0357083909596</v>
      </c>
      <c r="I21" s="30">
        <v>545.1021906534397</v>
      </c>
      <c r="J21" s="30">
        <v>402.815009590156</v>
      </c>
      <c r="K21" s="30">
        <v>423.7312252064587</v>
      </c>
      <c r="L21" s="30">
        <v>453.89610759187485</v>
      </c>
      <c r="M21" s="30">
        <v>522.7631032265041</v>
      </c>
      <c r="N21" s="30">
        <v>538.6992675055919</v>
      </c>
      <c r="O21" s="30">
        <v>627.6287556701442</v>
      </c>
      <c r="P21" s="30">
        <v>657.5090636934337</v>
      </c>
      <c r="Q21" s="30">
        <v>716.8428181968229</v>
      </c>
      <c r="R21" s="30">
        <v>724.9531875174303</v>
      </c>
      <c r="S21" s="30">
        <v>791.1425063033221</v>
      </c>
      <c r="T21" s="30">
        <f>T23+T24+T25</f>
        <v>815.8</v>
      </c>
    </row>
    <row r="22" spans="1:20" ht="19.5">
      <c r="A22" s="36" t="s">
        <v>55</v>
      </c>
      <c r="B22" s="37" t="s">
        <v>23</v>
      </c>
      <c r="C22" s="37" t="s">
        <v>23</v>
      </c>
      <c r="D22" s="37" t="s">
        <v>23</v>
      </c>
      <c r="E22" s="37" t="s">
        <v>23</v>
      </c>
      <c r="F22" s="37" t="s">
        <v>23</v>
      </c>
      <c r="G22" s="37" t="s">
        <v>23</v>
      </c>
      <c r="H22" s="37" t="s">
        <v>23</v>
      </c>
      <c r="I22" s="37" t="s">
        <v>23</v>
      </c>
      <c r="J22" s="37" t="s">
        <v>23</v>
      </c>
      <c r="K22" s="37" t="s">
        <v>23</v>
      </c>
      <c r="L22" s="37" t="s">
        <v>23</v>
      </c>
      <c r="M22" s="37" t="s">
        <v>23</v>
      </c>
      <c r="N22" s="37" t="s">
        <v>23</v>
      </c>
      <c r="O22" s="37" t="s">
        <v>23</v>
      </c>
      <c r="P22" s="37" t="s">
        <v>23</v>
      </c>
      <c r="Q22" s="37" t="s">
        <v>23</v>
      </c>
      <c r="R22" s="37" t="s">
        <v>23</v>
      </c>
      <c r="S22" s="37" t="s">
        <v>23</v>
      </c>
      <c r="T22" s="37" t="s">
        <v>23</v>
      </c>
    </row>
    <row r="23" spans="1:20" ht="19.5">
      <c r="A23" s="36" t="s">
        <v>56</v>
      </c>
      <c r="B23" s="37">
        <v>181.41615585568664</v>
      </c>
      <c r="C23" s="37">
        <v>171.3137660001935</v>
      </c>
      <c r="D23" s="37">
        <v>165.90685311978874</v>
      </c>
      <c r="E23" s="37">
        <v>207.73928435239412</v>
      </c>
      <c r="F23" s="37">
        <v>224.52917171786163</v>
      </c>
      <c r="G23" s="37">
        <v>210.86960233578634</v>
      </c>
      <c r="H23" s="37">
        <v>229.93608459826638</v>
      </c>
      <c r="I23" s="37">
        <v>263.9427208723912</v>
      </c>
      <c r="J23" s="37">
        <v>200.0557765749768</v>
      </c>
      <c r="K23" s="37">
        <v>208.45072025771054</v>
      </c>
      <c r="L23" s="37">
        <v>210.86960233578634</v>
      </c>
      <c r="M23" s="37">
        <v>239.18475136737982</v>
      </c>
      <c r="N23" s="37">
        <v>239.75390009163294</v>
      </c>
      <c r="O23" s="37">
        <v>273.0491004604413</v>
      </c>
      <c r="P23" s="37">
        <v>281.72861850530165</v>
      </c>
      <c r="Q23" s="37">
        <v>299.94137768140195</v>
      </c>
      <c r="R23" s="37">
        <v>287.84696729102285</v>
      </c>
      <c r="S23" s="37">
        <v>310.20741202383596</v>
      </c>
      <c r="T23" s="37">
        <v>284.9</v>
      </c>
    </row>
    <row r="24" spans="1:20" ht="29.25">
      <c r="A24" s="36" t="s">
        <v>57</v>
      </c>
      <c r="B24" s="37" t="s">
        <v>23</v>
      </c>
      <c r="C24" s="37" t="s">
        <v>23</v>
      </c>
      <c r="D24" s="37">
        <v>8.110369320607168</v>
      </c>
      <c r="E24" s="37">
        <v>8.394943682733736</v>
      </c>
      <c r="F24" s="37">
        <v>9.533241131240004</v>
      </c>
      <c r="G24" s="37">
        <v>10.102389855493138</v>
      </c>
      <c r="H24" s="37">
        <v>11.525261666125974</v>
      </c>
      <c r="I24" s="37">
        <v>10.244677036556423</v>
      </c>
      <c r="J24" s="37">
        <v>4.837764156151644</v>
      </c>
      <c r="K24" s="37">
        <v>5.691487242531346</v>
      </c>
      <c r="L24" s="37">
        <v>5.833774423594629</v>
      </c>
      <c r="M24" s="37">
        <v>5.5492000614680626</v>
      </c>
      <c r="N24" s="37">
        <v>5.5492000614680626</v>
      </c>
      <c r="O24" s="37">
        <v>13.374995019948663</v>
      </c>
      <c r="P24" s="37">
        <v>0.14228718106328367</v>
      </c>
      <c r="Q24" s="37">
        <v>0.14228718106328367</v>
      </c>
      <c r="R24" s="37">
        <v>0.14228718106328367</v>
      </c>
      <c r="S24" s="37">
        <v>0.9770746893870838</v>
      </c>
      <c r="T24" s="37">
        <v>1</v>
      </c>
    </row>
    <row r="25" spans="1:20" ht="19.5">
      <c r="A25" s="36" t="s">
        <v>58</v>
      </c>
      <c r="B25" s="42">
        <v>129.90819631077798</v>
      </c>
      <c r="C25" s="42">
        <v>145.13292468454932</v>
      </c>
      <c r="D25" s="42">
        <v>151.53584783239708</v>
      </c>
      <c r="E25" s="42">
        <v>178.14355069123113</v>
      </c>
      <c r="F25" s="42">
        <v>215.2805049487482</v>
      </c>
      <c r="G25" s="42">
        <v>239.75390009163294</v>
      </c>
      <c r="H25" s="42">
        <v>284.5743621265673</v>
      </c>
      <c r="I25" s="42">
        <v>270.9147927444921</v>
      </c>
      <c r="J25" s="42">
        <v>197.92146885902756</v>
      </c>
      <c r="K25" s="42">
        <v>209.58901770621682</v>
      </c>
      <c r="L25" s="42">
        <v>237.19273083249382</v>
      </c>
      <c r="M25" s="42">
        <v>278.02915179765625</v>
      </c>
      <c r="N25" s="42">
        <v>293.39616735249086</v>
      </c>
      <c r="O25" s="42">
        <v>341.20466018975424</v>
      </c>
      <c r="P25" s="42">
        <v>375.63815800706885</v>
      </c>
      <c r="Q25" s="42">
        <v>416.7591533343578</v>
      </c>
      <c r="R25" s="42">
        <v>436.9639330453441</v>
      </c>
      <c r="S25" s="42">
        <v>479.9580195900991</v>
      </c>
      <c r="T25" s="42">
        <v>529.9</v>
      </c>
    </row>
    <row r="26" spans="1:20" ht="19.5">
      <c r="A26" s="86" t="s">
        <v>59</v>
      </c>
      <c r="B26" s="37" t="s">
        <v>23</v>
      </c>
      <c r="C26" s="37" t="s">
        <v>23</v>
      </c>
      <c r="D26" s="37" t="s">
        <v>23</v>
      </c>
      <c r="E26" s="37" t="s">
        <v>23</v>
      </c>
      <c r="F26" s="37" t="s">
        <v>23</v>
      </c>
      <c r="G26" s="37" t="s">
        <v>23</v>
      </c>
      <c r="H26" s="37" t="s">
        <v>23</v>
      </c>
      <c r="I26" s="37" t="s">
        <v>23</v>
      </c>
      <c r="J26" s="37" t="s">
        <v>23</v>
      </c>
      <c r="K26" s="37" t="s">
        <v>23</v>
      </c>
      <c r="L26" s="37" t="s">
        <v>23</v>
      </c>
      <c r="M26" s="37" t="s">
        <v>23</v>
      </c>
      <c r="N26" s="37" t="s">
        <v>23</v>
      </c>
      <c r="O26" s="37" t="s">
        <v>23</v>
      </c>
      <c r="P26" s="37" t="s">
        <v>23</v>
      </c>
      <c r="Q26" s="37" t="s">
        <v>23</v>
      </c>
      <c r="R26" s="37" t="s">
        <v>23</v>
      </c>
      <c r="S26" s="37" t="s">
        <v>23</v>
      </c>
      <c r="T26" s="37" t="s">
        <v>23</v>
      </c>
    </row>
    <row r="27" spans="1:20" ht="19.5">
      <c r="A27" s="36" t="s">
        <v>60</v>
      </c>
      <c r="B27" s="57" t="s">
        <v>23</v>
      </c>
      <c r="C27" s="57" t="s">
        <v>23</v>
      </c>
      <c r="D27" s="57" t="s">
        <v>23</v>
      </c>
      <c r="E27" s="57" t="s">
        <v>23</v>
      </c>
      <c r="F27" s="57" t="s">
        <v>23</v>
      </c>
      <c r="G27" s="57" t="s">
        <v>23</v>
      </c>
      <c r="H27" s="57" t="s">
        <v>23</v>
      </c>
      <c r="I27" s="57" t="s">
        <v>23</v>
      </c>
      <c r="J27" s="57" t="s">
        <v>23</v>
      </c>
      <c r="K27" s="57" t="s">
        <v>23</v>
      </c>
      <c r="L27" s="57" t="s">
        <v>23</v>
      </c>
      <c r="M27" s="57" t="s">
        <v>23</v>
      </c>
      <c r="N27" s="57" t="s">
        <v>23</v>
      </c>
      <c r="O27" s="57" t="s">
        <v>23</v>
      </c>
      <c r="P27" s="57" t="s">
        <v>23</v>
      </c>
      <c r="Q27" s="57" t="s">
        <v>23</v>
      </c>
      <c r="R27" s="57" t="s">
        <v>23</v>
      </c>
      <c r="S27" s="57" t="s">
        <v>23</v>
      </c>
      <c r="T27" s="57" t="s">
        <v>23</v>
      </c>
    </row>
    <row r="28" ht="12.75">
      <c r="A28" s="62" t="s">
        <v>63</v>
      </c>
    </row>
    <row r="29" ht="12.75">
      <c r="A29" s="62" t="s">
        <v>64</v>
      </c>
    </row>
    <row r="30" ht="23.25">
      <c r="A30" s="233" t="s">
        <v>188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J33"/>
  <sheetViews>
    <sheetView showGridLines="0" tabSelected="1" zoomScalePageLayoutView="0" workbookViewId="0" topLeftCell="A1">
      <pane xSplit="1" ySplit="7" topLeftCell="DG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G8" sqref="DG8"/>
    </sheetView>
  </sheetViews>
  <sheetFormatPr defaultColWidth="9.140625" defaultRowHeight="15"/>
  <cols>
    <col min="1" max="1" width="33.140625" style="89" bestFit="1" customWidth="1"/>
    <col min="2" max="56" width="9.421875" style="89" customWidth="1"/>
    <col min="57" max="57" width="8.28125" style="89" bestFit="1" customWidth="1"/>
    <col min="58" max="58" width="8.421875" style="89" customWidth="1"/>
    <col min="59" max="59" width="9.421875" style="89" customWidth="1"/>
    <col min="60" max="60" width="8.28125" style="89" bestFit="1" customWidth="1"/>
    <col min="61" max="61" width="9.421875" style="89" customWidth="1"/>
    <col min="62" max="62" width="8.57421875" style="89" customWidth="1"/>
    <col min="63" max="102" width="8.00390625" style="89" customWidth="1"/>
    <col min="103" max="16384" width="9.140625" style="89" customWidth="1"/>
  </cols>
  <sheetData>
    <row r="1" spans="1:61" ht="12.75">
      <c r="A1" s="71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</row>
    <row r="2" spans="1:61" ht="12.75">
      <c r="A2" s="73" t="s">
        <v>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</row>
    <row r="3" spans="1:61" ht="12.75">
      <c r="A3" s="91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</row>
    <row r="4" spans="1:103" ht="12.75">
      <c r="A4" s="91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CY4" s="92"/>
    </row>
    <row r="5" spans="1:114" ht="12.75">
      <c r="A5" s="75"/>
      <c r="B5" s="76">
        <v>1998</v>
      </c>
      <c r="C5" s="93"/>
      <c r="D5" s="93"/>
      <c r="E5" s="94"/>
      <c r="F5" s="93"/>
      <c r="G5" s="95"/>
      <c r="H5" s="76">
        <v>1999</v>
      </c>
      <c r="I5" s="93"/>
      <c r="J5" s="93"/>
      <c r="K5" s="94"/>
      <c r="L5" s="93"/>
      <c r="M5" s="95"/>
      <c r="N5" s="76">
        <v>2000</v>
      </c>
      <c r="O5" s="93"/>
      <c r="P5" s="93"/>
      <c r="Q5" s="94"/>
      <c r="R5" s="93"/>
      <c r="S5" s="95"/>
      <c r="T5" s="76">
        <v>2001</v>
      </c>
      <c r="U5" s="93"/>
      <c r="V5" s="93"/>
      <c r="W5" s="94"/>
      <c r="X5" s="93"/>
      <c r="Y5" s="95"/>
      <c r="Z5" s="76">
        <v>2002</v>
      </c>
      <c r="AA5" s="93"/>
      <c r="AB5" s="93"/>
      <c r="AC5" s="94"/>
      <c r="AD5" s="93"/>
      <c r="AE5" s="95"/>
      <c r="AF5" s="76">
        <v>2003</v>
      </c>
      <c r="AG5" s="93"/>
      <c r="AH5" s="93"/>
      <c r="AI5" s="94"/>
      <c r="AJ5" s="93"/>
      <c r="AK5" s="95"/>
      <c r="AL5" s="76">
        <v>2004</v>
      </c>
      <c r="AM5" s="93"/>
      <c r="AN5" s="93"/>
      <c r="AO5" s="94"/>
      <c r="AP5" s="93"/>
      <c r="AQ5" s="95"/>
      <c r="AR5" s="76">
        <v>2005</v>
      </c>
      <c r="AS5" s="93"/>
      <c r="AT5" s="93"/>
      <c r="AU5" s="94"/>
      <c r="AV5" s="93"/>
      <c r="AW5" s="95"/>
      <c r="AX5" s="76">
        <v>2006</v>
      </c>
      <c r="AY5" s="93"/>
      <c r="AZ5" s="93"/>
      <c r="BA5" s="94"/>
      <c r="BB5" s="93"/>
      <c r="BC5" s="95"/>
      <c r="BD5" s="76">
        <v>2007</v>
      </c>
      <c r="BE5" s="93"/>
      <c r="BF5" s="93"/>
      <c r="BG5" s="10"/>
      <c r="BH5" s="10"/>
      <c r="BI5" s="9"/>
      <c r="BJ5" s="11"/>
      <c r="BK5" s="76">
        <v>2008</v>
      </c>
      <c r="BL5" s="96"/>
      <c r="BM5" s="96"/>
      <c r="BN5" s="96"/>
      <c r="BO5" s="10"/>
      <c r="BP5" s="10"/>
      <c r="BQ5" s="9"/>
      <c r="BR5" s="11"/>
      <c r="BS5" s="76">
        <v>2009</v>
      </c>
      <c r="BT5" s="96"/>
      <c r="BU5" s="96"/>
      <c r="BV5" s="96"/>
      <c r="BW5" s="10"/>
      <c r="BX5" s="10"/>
      <c r="BY5" s="9"/>
      <c r="BZ5" s="11"/>
      <c r="CA5" s="76">
        <v>2010</v>
      </c>
      <c r="CB5" s="96"/>
      <c r="CC5" s="96"/>
      <c r="CD5" s="96"/>
      <c r="CE5" s="10"/>
      <c r="CF5" s="10"/>
      <c r="CG5" s="9"/>
      <c r="CH5" s="11"/>
      <c r="CI5" s="76">
        <v>2011</v>
      </c>
      <c r="CJ5" s="96"/>
      <c r="CK5" s="96"/>
      <c r="CL5" s="96"/>
      <c r="CM5" s="10"/>
      <c r="CN5" s="10"/>
      <c r="CO5" s="9"/>
      <c r="CP5" s="11"/>
      <c r="CQ5" s="76">
        <v>2012</v>
      </c>
      <c r="CR5" s="96"/>
      <c r="CS5" s="96"/>
      <c r="CT5" s="96"/>
      <c r="CU5" s="10"/>
      <c r="CV5" s="10"/>
      <c r="CW5" s="9"/>
      <c r="CX5" s="11"/>
      <c r="CY5" s="76">
        <v>2013</v>
      </c>
      <c r="CZ5" s="96"/>
      <c r="DA5" s="96"/>
      <c r="DB5" s="96"/>
      <c r="DC5" s="222"/>
      <c r="DD5" s="223"/>
      <c r="DE5" s="223"/>
      <c r="DF5" s="224"/>
      <c r="DG5" s="222">
        <v>2014</v>
      </c>
      <c r="DH5" s="223"/>
      <c r="DI5" s="223"/>
      <c r="DJ5" s="224"/>
    </row>
    <row r="6" spans="1:114" s="104" customFormat="1" ht="19.5">
      <c r="A6" s="97"/>
      <c r="B6" s="98" t="s">
        <v>5</v>
      </c>
      <c r="C6" s="99"/>
      <c r="D6" s="100"/>
      <c r="E6" s="98" t="s">
        <v>6</v>
      </c>
      <c r="F6" s="99"/>
      <c r="G6" s="100"/>
      <c r="H6" s="98" t="s">
        <v>5</v>
      </c>
      <c r="I6" s="99"/>
      <c r="J6" s="100"/>
      <c r="K6" s="98" t="s">
        <v>6</v>
      </c>
      <c r="L6" s="99"/>
      <c r="M6" s="100"/>
      <c r="N6" s="98" t="s">
        <v>5</v>
      </c>
      <c r="O6" s="99"/>
      <c r="P6" s="100"/>
      <c r="Q6" s="98" t="s">
        <v>6</v>
      </c>
      <c r="R6" s="99"/>
      <c r="S6" s="100"/>
      <c r="T6" s="98" t="s">
        <v>5</v>
      </c>
      <c r="U6" s="99"/>
      <c r="V6" s="100"/>
      <c r="W6" s="98" t="s">
        <v>6</v>
      </c>
      <c r="X6" s="99"/>
      <c r="Y6" s="100"/>
      <c r="Z6" s="98" t="s">
        <v>5</v>
      </c>
      <c r="AA6" s="99"/>
      <c r="AB6" s="100"/>
      <c r="AC6" s="98" t="s">
        <v>6</v>
      </c>
      <c r="AD6" s="99"/>
      <c r="AE6" s="100"/>
      <c r="AF6" s="98" t="s">
        <v>5</v>
      </c>
      <c r="AG6" s="99"/>
      <c r="AH6" s="100"/>
      <c r="AI6" s="98" t="s">
        <v>6</v>
      </c>
      <c r="AJ6" s="99"/>
      <c r="AK6" s="100"/>
      <c r="AL6" s="98" t="s">
        <v>5</v>
      </c>
      <c r="AM6" s="99"/>
      <c r="AN6" s="100"/>
      <c r="AO6" s="98" t="s">
        <v>6</v>
      </c>
      <c r="AP6" s="99"/>
      <c r="AQ6" s="100"/>
      <c r="AR6" s="98" t="s">
        <v>5</v>
      </c>
      <c r="AS6" s="99"/>
      <c r="AT6" s="100"/>
      <c r="AU6" s="98" t="s">
        <v>6</v>
      </c>
      <c r="AV6" s="99"/>
      <c r="AW6" s="100"/>
      <c r="AX6" s="98" t="s">
        <v>5</v>
      </c>
      <c r="AY6" s="99"/>
      <c r="AZ6" s="100"/>
      <c r="BA6" s="98" t="s">
        <v>6</v>
      </c>
      <c r="BB6" s="99"/>
      <c r="BC6" s="100"/>
      <c r="BD6" s="98" t="s">
        <v>5</v>
      </c>
      <c r="BE6" s="99"/>
      <c r="BF6" s="100"/>
      <c r="BG6" s="16" t="s">
        <v>6</v>
      </c>
      <c r="BH6" s="101"/>
      <c r="BI6" s="17"/>
      <c r="BJ6" s="18"/>
      <c r="BK6" s="98" t="s">
        <v>5</v>
      </c>
      <c r="BL6" s="102"/>
      <c r="BM6" s="102"/>
      <c r="BN6" s="103"/>
      <c r="BO6" s="16" t="s">
        <v>6</v>
      </c>
      <c r="BP6" s="101"/>
      <c r="BQ6" s="17"/>
      <c r="BR6" s="18"/>
      <c r="BS6" s="98" t="s">
        <v>5</v>
      </c>
      <c r="BT6" s="102"/>
      <c r="BU6" s="102"/>
      <c r="BV6" s="103"/>
      <c r="BW6" s="16" t="s">
        <v>6</v>
      </c>
      <c r="BX6" s="101"/>
      <c r="BY6" s="17"/>
      <c r="BZ6" s="18"/>
      <c r="CA6" s="98" t="s">
        <v>5</v>
      </c>
      <c r="CB6" s="102"/>
      <c r="CC6" s="102"/>
      <c r="CD6" s="103"/>
      <c r="CE6" s="16" t="s">
        <v>6</v>
      </c>
      <c r="CF6" s="101"/>
      <c r="CG6" s="17"/>
      <c r="CH6" s="18"/>
      <c r="CI6" s="98" t="s">
        <v>5</v>
      </c>
      <c r="CJ6" s="102"/>
      <c r="CK6" s="102"/>
      <c r="CL6" s="103"/>
      <c r="CM6" s="16" t="s">
        <v>6</v>
      </c>
      <c r="CN6" s="101"/>
      <c r="CO6" s="17"/>
      <c r="CP6" s="18"/>
      <c r="CQ6" s="98" t="s">
        <v>5</v>
      </c>
      <c r="CR6" s="102"/>
      <c r="CS6" s="102"/>
      <c r="CT6" s="103"/>
      <c r="CU6" s="16" t="s">
        <v>6</v>
      </c>
      <c r="CV6" s="101"/>
      <c r="CW6" s="17"/>
      <c r="CX6" s="18"/>
      <c r="CY6" s="98" t="s">
        <v>5</v>
      </c>
      <c r="CZ6" s="102"/>
      <c r="DA6" s="102"/>
      <c r="DB6" s="103"/>
      <c r="DC6" s="16" t="s">
        <v>6</v>
      </c>
      <c r="DD6" s="225"/>
      <c r="DE6" s="225"/>
      <c r="DF6" s="226"/>
      <c r="DG6" s="98" t="s">
        <v>5</v>
      </c>
      <c r="DH6" s="225"/>
      <c r="DI6" s="225"/>
      <c r="DJ6" s="226"/>
    </row>
    <row r="7" spans="1:114" ht="69" customHeight="1">
      <c r="A7" s="105"/>
      <c r="B7" s="106" t="s">
        <v>69</v>
      </c>
      <c r="C7" s="24" t="s">
        <v>70</v>
      </c>
      <c r="D7" s="25"/>
      <c r="E7" s="106" t="s">
        <v>69</v>
      </c>
      <c r="F7" s="24" t="s">
        <v>70</v>
      </c>
      <c r="G7" s="25"/>
      <c r="H7" s="106" t="s">
        <v>69</v>
      </c>
      <c r="I7" s="24" t="s">
        <v>70</v>
      </c>
      <c r="J7" s="25"/>
      <c r="K7" s="106" t="s">
        <v>69</v>
      </c>
      <c r="L7" s="24" t="s">
        <v>70</v>
      </c>
      <c r="M7" s="25"/>
      <c r="N7" s="106" t="s">
        <v>69</v>
      </c>
      <c r="O7" s="24" t="s">
        <v>70</v>
      </c>
      <c r="P7" s="25"/>
      <c r="Q7" s="106" t="s">
        <v>69</v>
      </c>
      <c r="R7" s="24" t="s">
        <v>70</v>
      </c>
      <c r="S7" s="25"/>
      <c r="T7" s="106" t="s">
        <v>69</v>
      </c>
      <c r="U7" s="24" t="s">
        <v>70</v>
      </c>
      <c r="V7" s="25"/>
      <c r="W7" s="106" t="s">
        <v>69</v>
      </c>
      <c r="X7" s="24" t="s">
        <v>70</v>
      </c>
      <c r="Y7" s="25"/>
      <c r="Z7" s="106" t="s">
        <v>69</v>
      </c>
      <c r="AA7" s="24" t="s">
        <v>70</v>
      </c>
      <c r="AB7" s="25"/>
      <c r="AC7" s="106" t="s">
        <v>69</v>
      </c>
      <c r="AD7" s="24" t="s">
        <v>70</v>
      </c>
      <c r="AE7" s="25"/>
      <c r="AF7" s="106" t="s">
        <v>69</v>
      </c>
      <c r="AG7" s="24" t="s">
        <v>70</v>
      </c>
      <c r="AH7" s="25"/>
      <c r="AI7" s="106" t="s">
        <v>69</v>
      </c>
      <c r="AJ7" s="24" t="s">
        <v>70</v>
      </c>
      <c r="AK7" s="25"/>
      <c r="AL7" s="106" t="s">
        <v>69</v>
      </c>
      <c r="AM7" s="24" t="s">
        <v>70</v>
      </c>
      <c r="AN7" s="25"/>
      <c r="AO7" s="106" t="s">
        <v>69</v>
      </c>
      <c r="AP7" s="24" t="s">
        <v>70</v>
      </c>
      <c r="AQ7" s="25"/>
      <c r="AR7" s="106" t="s">
        <v>69</v>
      </c>
      <c r="AS7" s="24" t="s">
        <v>70</v>
      </c>
      <c r="AT7" s="25"/>
      <c r="AU7" s="106" t="s">
        <v>69</v>
      </c>
      <c r="AV7" s="24" t="s">
        <v>70</v>
      </c>
      <c r="AW7" s="25"/>
      <c r="AX7" s="106" t="s">
        <v>69</v>
      </c>
      <c r="AY7" s="24" t="s">
        <v>70</v>
      </c>
      <c r="AZ7" s="25"/>
      <c r="BA7" s="106" t="s">
        <v>69</v>
      </c>
      <c r="BB7" s="24" t="s">
        <v>70</v>
      </c>
      <c r="BC7" s="25"/>
      <c r="BD7" s="106" t="s">
        <v>69</v>
      </c>
      <c r="BE7" s="24" t="s">
        <v>70</v>
      </c>
      <c r="BF7" s="25"/>
      <c r="BG7" s="24" t="s">
        <v>71</v>
      </c>
      <c r="BH7" s="24" t="s">
        <v>72</v>
      </c>
      <c r="BI7" s="24" t="s">
        <v>73</v>
      </c>
      <c r="BJ7" s="25"/>
      <c r="BK7" s="24" t="s">
        <v>71</v>
      </c>
      <c r="BL7" s="24" t="s">
        <v>74</v>
      </c>
      <c r="BM7" s="24" t="s">
        <v>73</v>
      </c>
      <c r="BN7" s="107"/>
      <c r="BO7" s="24" t="s">
        <v>71</v>
      </c>
      <c r="BP7" s="24" t="s">
        <v>72</v>
      </c>
      <c r="BQ7" s="24" t="s">
        <v>73</v>
      </c>
      <c r="BR7" s="25"/>
      <c r="BS7" s="24" t="s">
        <v>71</v>
      </c>
      <c r="BT7" s="24" t="s">
        <v>74</v>
      </c>
      <c r="BU7" s="24" t="s">
        <v>73</v>
      </c>
      <c r="BV7" s="107"/>
      <c r="BW7" s="24" t="s">
        <v>71</v>
      </c>
      <c r="BX7" s="24" t="s">
        <v>72</v>
      </c>
      <c r="BY7" s="24" t="s">
        <v>73</v>
      </c>
      <c r="BZ7" s="25"/>
      <c r="CA7" s="24" t="s">
        <v>71</v>
      </c>
      <c r="CB7" s="24" t="s">
        <v>74</v>
      </c>
      <c r="CC7" s="24" t="s">
        <v>73</v>
      </c>
      <c r="CD7" s="107"/>
      <c r="CE7" s="24" t="s">
        <v>71</v>
      </c>
      <c r="CF7" s="24" t="s">
        <v>72</v>
      </c>
      <c r="CG7" s="24" t="s">
        <v>73</v>
      </c>
      <c r="CH7" s="25"/>
      <c r="CI7" s="24" t="s">
        <v>71</v>
      </c>
      <c r="CJ7" s="24" t="s">
        <v>74</v>
      </c>
      <c r="CK7" s="24" t="s">
        <v>73</v>
      </c>
      <c r="CL7" s="107"/>
      <c r="CM7" s="24" t="s">
        <v>71</v>
      </c>
      <c r="CN7" s="24" t="s">
        <v>72</v>
      </c>
      <c r="CO7" s="24" t="s">
        <v>73</v>
      </c>
      <c r="CP7" s="25"/>
      <c r="CQ7" s="24" t="s">
        <v>71</v>
      </c>
      <c r="CR7" s="24" t="s">
        <v>74</v>
      </c>
      <c r="CS7" s="24" t="s">
        <v>73</v>
      </c>
      <c r="CT7" s="107"/>
      <c r="CU7" s="24" t="s">
        <v>71</v>
      </c>
      <c r="CV7" s="24" t="s">
        <v>72</v>
      </c>
      <c r="CW7" s="24" t="s">
        <v>73</v>
      </c>
      <c r="CX7" s="25"/>
      <c r="CY7" s="24" t="s">
        <v>71</v>
      </c>
      <c r="CZ7" s="24" t="s">
        <v>74</v>
      </c>
      <c r="DA7" s="24" t="s">
        <v>73</v>
      </c>
      <c r="DB7" s="107"/>
      <c r="DC7" s="26" t="s">
        <v>71</v>
      </c>
      <c r="DD7" s="26" t="s">
        <v>74</v>
      </c>
      <c r="DE7" s="26" t="s">
        <v>73</v>
      </c>
      <c r="DF7" s="227"/>
      <c r="DG7" s="26" t="s">
        <v>71</v>
      </c>
      <c r="DH7" s="26" t="s">
        <v>74</v>
      </c>
      <c r="DI7" s="26" t="s">
        <v>73</v>
      </c>
      <c r="DJ7" s="227"/>
    </row>
    <row r="8" spans="1:114" ht="19.5">
      <c r="A8" s="32" t="s">
        <v>75</v>
      </c>
      <c r="B8" s="30">
        <v>5723</v>
      </c>
      <c r="C8" s="30">
        <v>1255.1</v>
      </c>
      <c r="D8" s="30">
        <v>6978.1</v>
      </c>
      <c r="E8" s="30">
        <v>5723.5</v>
      </c>
      <c r="F8" s="30">
        <v>1255.1</v>
      </c>
      <c r="G8" s="30">
        <v>6978.6</v>
      </c>
      <c r="H8" s="30">
        <v>5971.7</v>
      </c>
      <c r="I8" s="30">
        <v>1271.4</v>
      </c>
      <c r="J8" s="30">
        <v>7243</v>
      </c>
      <c r="K8" s="30">
        <v>9676</v>
      </c>
      <c r="L8" s="30">
        <v>1175.8</v>
      </c>
      <c r="M8" s="30">
        <v>10851.8</v>
      </c>
      <c r="N8" s="30">
        <v>9620.9</v>
      </c>
      <c r="O8" s="30">
        <v>1140.1</v>
      </c>
      <c r="P8" s="30">
        <v>10761</v>
      </c>
      <c r="Q8" s="30">
        <v>9702.7</v>
      </c>
      <c r="R8" s="30">
        <v>1216.1</v>
      </c>
      <c r="S8" s="30">
        <v>10918.7</v>
      </c>
      <c r="T8" s="30">
        <v>10327.3</v>
      </c>
      <c r="U8" s="30">
        <v>1141.1</v>
      </c>
      <c r="V8" s="30">
        <v>11468.5</v>
      </c>
      <c r="W8" s="30">
        <v>11216.7</v>
      </c>
      <c r="X8" s="30">
        <v>1269.6</v>
      </c>
      <c r="Y8" s="30">
        <v>12486.4</v>
      </c>
      <c r="Z8" s="30">
        <v>12384.3</v>
      </c>
      <c r="AA8" s="30">
        <v>1250.4</v>
      </c>
      <c r="AB8" s="30">
        <v>13634.7</v>
      </c>
      <c r="AC8" s="30">
        <v>12251</v>
      </c>
      <c r="AD8" s="30">
        <v>1268.9</v>
      </c>
      <c r="AE8" s="30">
        <v>13519.8</v>
      </c>
      <c r="AF8" s="30">
        <v>11652.3</v>
      </c>
      <c r="AG8" s="30">
        <v>1396.2</v>
      </c>
      <c r="AH8" s="30">
        <v>13048.5</v>
      </c>
      <c r="AI8" s="30">
        <v>12128.6</v>
      </c>
      <c r="AJ8" s="30">
        <v>1516.3</v>
      </c>
      <c r="AK8" s="30">
        <v>13644.9</v>
      </c>
      <c r="AL8" s="30">
        <v>11186.6</v>
      </c>
      <c r="AM8" s="30">
        <v>1378.4</v>
      </c>
      <c r="AN8" s="30">
        <v>12564.9</v>
      </c>
      <c r="AO8" s="30">
        <v>11182.4</v>
      </c>
      <c r="AP8" s="30">
        <v>1570.4</v>
      </c>
      <c r="AQ8" s="30">
        <v>12752.8</v>
      </c>
      <c r="AR8" s="30">
        <v>11106.8</v>
      </c>
      <c r="AS8" s="30">
        <v>1426.6</v>
      </c>
      <c r="AT8" s="30">
        <v>12533.4</v>
      </c>
      <c r="AU8" s="30">
        <v>11818.6</v>
      </c>
      <c r="AV8" s="30">
        <v>1598.6</v>
      </c>
      <c r="AW8" s="30">
        <v>13417.2</v>
      </c>
      <c r="AX8" s="30">
        <v>11295.8</v>
      </c>
      <c r="AY8" s="30">
        <v>1422.6</v>
      </c>
      <c r="AZ8" s="30">
        <v>12718.3</v>
      </c>
      <c r="BA8" s="30">
        <v>11083.1</v>
      </c>
      <c r="BB8" s="30">
        <v>1583.7</v>
      </c>
      <c r="BC8" s="30">
        <v>12666.8</v>
      </c>
      <c r="BD8" s="30">
        <v>10463.5</v>
      </c>
      <c r="BE8" s="30">
        <v>1482.5</v>
      </c>
      <c r="BF8" s="30">
        <v>11946</v>
      </c>
      <c r="BG8" s="30">
        <v>11138.2</v>
      </c>
      <c r="BH8" s="30">
        <v>843.2</v>
      </c>
      <c r="BI8" s="30">
        <v>778.9</v>
      </c>
      <c r="BJ8" s="30">
        <v>12760.3</v>
      </c>
      <c r="BK8" s="30">
        <f aca="true" t="shared" si="0" ref="BK8:DB8">BK9+BK10</f>
        <v>10310.400000000001</v>
      </c>
      <c r="BL8" s="30">
        <f t="shared" si="0"/>
        <v>789</v>
      </c>
      <c r="BM8" s="30">
        <f t="shared" si="0"/>
        <v>572.1</v>
      </c>
      <c r="BN8" s="30">
        <f t="shared" si="0"/>
        <v>11671.4</v>
      </c>
      <c r="BO8" s="30">
        <f t="shared" si="0"/>
        <v>9689.9</v>
      </c>
      <c r="BP8" s="30">
        <f t="shared" si="0"/>
        <v>934</v>
      </c>
      <c r="BQ8" s="30">
        <f t="shared" si="0"/>
        <v>625.1</v>
      </c>
      <c r="BR8" s="30">
        <f t="shared" si="0"/>
        <v>11249</v>
      </c>
      <c r="BS8" s="30">
        <f t="shared" si="0"/>
        <v>8148.200000000001</v>
      </c>
      <c r="BT8" s="30">
        <f t="shared" si="0"/>
        <v>920.2</v>
      </c>
      <c r="BU8" s="30">
        <f t="shared" si="0"/>
        <v>489.40000000000003</v>
      </c>
      <c r="BV8" s="30">
        <f t="shared" si="0"/>
        <v>9557.8</v>
      </c>
      <c r="BW8" s="30">
        <f t="shared" si="0"/>
        <v>7372.799999999999</v>
      </c>
      <c r="BX8" s="30">
        <f t="shared" si="0"/>
        <v>945.2</v>
      </c>
      <c r="BY8" s="30">
        <f t="shared" si="0"/>
        <v>573.4</v>
      </c>
      <c r="BZ8" s="30">
        <f t="shared" si="0"/>
        <v>8891.4</v>
      </c>
      <c r="CA8" s="30">
        <f t="shared" si="0"/>
        <v>6431.8</v>
      </c>
      <c r="CB8" s="30">
        <f t="shared" si="0"/>
        <v>774.5</v>
      </c>
      <c r="CC8" s="30">
        <f t="shared" si="0"/>
        <v>509</v>
      </c>
      <c r="CD8" s="30">
        <f t="shared" si="0"/>
        <v>7715.3</v>
      </c>
      <c r="CE8" s="30">
        <f t="shared" si="0"/>
        <v>6500.4</v>
      </c>
      <c r="CF8" s="30">
        <f t="shared" si="0"/>
        <v>785.3</v>
      </c>
      <c r="CG8" s="30">
        <f t="shared" si="0"/>
        <v>604.5</v>
      </c>
      <c r="CH8" s="30">
        <f t="shared" si="0"/>
        <v>7890.200000000001</v>
      </c>
      <c r="CI8" s="30">
        <f t="shared" si="0"/>
        <v>6190.6</v>
      </c>
      <c r="CJ8" s="30">
        <f t="shared" si="0"/>
        <v>723.5</v>
      </c>
      <c r="CK8" s="30">
        <f t="shared" si="0"/>
        <v>516.6</v>
      </c>
      <c r="CL8" s="30">
        <f t="shared" si="0"/>
        <v>7430.7</v>
      </c>
      <c r="CM8" s="30">
        <f t="shared" si="0"/>
        <v>6281.700000000001</v>
      </c>
      <c r="CN8" s="30">
        <f t="shared" si="0"/>
        <v>757.3</v>
      </c>
      <c r="CO8" s="30">
        <f t="shared" si="0"/>
        <v>574.7</v>
      </c>
      <c r="CP8" s="30">
        <f t="shared" si="0"/>
        <v>7613.700000000001</v>
      </c>
      <c r="CQ8" s="30">
        <f t="shared" si="0"/>
        <v>5439.2</v>
      </c>
      <c r="CR8" s="30">
        <f t="shared" si="0"/>
        <v>614.9</v>
      </c>
      <c r="CS8" s="30">
        <f t="shared" si="0"/>
        <v>439.9</v>
      </c>
      <c r="CT8" s="30">
        <f t="shared" si="0"/>
        <v>6494</v>
      </c>
      <c r="CU8" s="30">
        <f t="shared" si="0"/>
        <v>5364.4</v>
      </c>
      <c r="CV8" s="30">
        <f t="shared" si="0"/>
        <v>621.2</v>
      </c>
      <c r="CW8" s="30">
        <f t="shared" si="0"/>
        <v>478</v>
      </c>
      <c r="CX8" s="30">
        <f t="shared" si="0"/>
        <v>6463.6</v>
      </c>
      <c r="CY8" s="30">
        <f t="shared" si="0"/>
        <v>5513.3</v>
      </c>
      <c r="CZ8" s="30">
        <f t="shared" si="0"/>
        <v>537.0999999999999</v>
      </c>
      <c r="DA8" s="30">
        <f t="shared" si="0"/>
        <v>385.6</v>
      </c>
      <c r="DB8" s="30">
        <f t="shared" si="0"/>
        <v>6436</v>
      </c>
      <c r="DC8" s="30">
        <f>DC9+DC10</f>
        <v>5048</v>
      </c>
      <c r="DD8" s="30">
        <f>DD9+DD10</f>
        <v>612.8</v>
      </c>
      <c r="DE8" s="30">
        <f>DE9+DE10</f>
        <v>417.6</v>
      </c>
      <c r="DF8" s="30">
        <f>DF9+DF10</f>
        <v>6078.4</v>
      </c>
      <c r="DG8" s="30">
        <f>DG9</f>
        <v>305.849</v>
      </c>
      <c r="DH8" s="30">
        <f>DH9+DH10</f>
        <v>4354.92</v>
      </c>
      <c r="DI8" s="30">
        <f>DI9+DI10</f>
        <v>253.18</v>
      </c>
      <c r="DJ8" s="30">
        <f>DG8+DH8+DI8</f>
        <v>4913.9490000000005</v>
      </c>
    </row>
    <row r="9" spans="1:114" ht="19.5">
      <c r="A9" s="36" t="s">
        <v>76</v>
      </c>
      <c r="B9" s="37">
        <v>4027</v>
      </c>
      <c r="C9" s="37">
        <v>707.4</v>
      </c>
      <c r="D9" s="37">
        <v>4734.4</v>
      </c>
      <c r="E9" s="37">
        <v>4027.4</v>
      </c>
      <c r="F9" s="37">
        <v>707.5</v>
      </c>
      <c r="G9" s="37">
        <v>4734.8</v>
      </c>
      <c r="H9" s="37">
        <v>4070.9</v>
      </c>
      <c r="I9" s="37">
        <v>717.2</v>
      </c>
      <c r="J9" s="37">
        <v>4788.1</v>
      </c>
      <c r="K9" s="37">
        <v>7397</v>
      </c>
      <c r="L9" s="37">
        <v>624.8</v>
      </c>
      <c r="M9" s="37">
        <v>8021.8</v>
      </c>
      <c r="N9" s="37">
        <v>7132.4</v>
      </c>
      <c r="O9" s="37">
        <v>649</v>
      </c>
      <c r="P9" s="37">
        <v>7781.4</v>
      </c>
      <c r="Q9" s="37">
        <v>7074</v>
      </c>
      <c r="R9" s="37">
        <v>665.4</v>
      </c>
      <c r="S9" s="37">
        <v>7739.4</v>
      </c>
      <c r="T9" s="37">
        <v>7812.2</v>
      </c>
      <c r="U9" s="37">
        <v>654.7</v>
      </c>
      <c r="V9" s="37">
        <v>8466.9</v>
      </c>
      <c r="W9" s="37">
        <v>8557.5</v>
      </c>
      <c r="X9" s="37">
        <v>739.9</v>
      </c>
      <c r="Y9" s="37">
        <v>9297.4</v>
      </c>
      <c r="Z9" s="37">
        <v>9864</v>
      </c>
      <c r="AA9" s="37">
        <v>795.5</v>
      </c>
      <c r="AB9" s="37">
        <v>10659.5</v>
      </c>
      <c r="AC9" s="37">
        <v>9892.6</v>
      </c>
      <c r="AD9" s="37">
        <v>819.6</v>
      </c>
      <c r="AE9" s="37">
        <v>10712.2</v>
      </c>
      <c r="AF9" s="37">
        <v>9400.9</v>
      </c>
      <c r="AG9" s="37">
        <v>901.1</v>
      </c>
      <c r="AH9" s="37">
        <v>10302</v>
      </c>
      <c r="AI9" s="37">
        <v>9785.4</v>
      </c>
      <c r="AJ9" s="37">
        <v>973.8</v>
      </c>
      <c r="AK9" s="37">
        <v>10759.2</v>
      </c>
      <c r="AL9" s="37">
        <v>8948.8</v>
      </c>
      <c r="AM9" s="37">
        <v>879.5</v>
      </c>
      <c r="AN9" s="37">
        <v>9828.4</v>
      </c>
      <c r="AO9" s="37">
        <v>8861.1</v>
      </c>
      <c r="AP9" s="37">
        <v>979.7</v>
      </c>
      <c r="AQ9" s="37">
        <v>9840.9</v>
      </c>
      <c r="AR9" s="37">
        <v>8867.5</v>
      </c>
      <c r="AS9" s="37">
        <v>900.5</v>
      </c>
      <c r="AT9" s="37">
        <v>9768.1</v>
      </c>
      <c r="AU9" s="37">
        <v>9440.8</v>
      </c>
      <c r="AV9" s="37">
        <v>1022</v>
      </c>
      <c r="AW9" s="37">
        <v>10462.8</v>
      </c>
      <c r="AX9" s="37">
        <v>9110.5</v>
      </c>
      <c r="AY9" s="37">
        <v>886.5</v>
      </c>
      <c r="AZ9" s="37">
        <v>9997.1</v>
      </c>
      <c r="BA9" s="37">
        <v>8823.2</v>
      </c>
      <c r="BB9" s="37">
        <v>986.9</v>
      </c>
      <c r="BC9" s="37">
        <v>9810</v>
      </c>
      <c r="BD9" s="37">
        <v>8317.6</v>
      </c>
      <c r="BE9" s="37">
        <v>898.3</v>
      </c>
      <c r="BF9" s="37">
        <v>9215.9</v>
      </c>
      <c r="BG9" s="37">
        <v>8960</v>
      </c>
      <c r="BH9" s="37">
        <v>522.9</v>
      </c>
      <c r="BI9" s="37">
        <v>451.7</v>
      </c>
      <c r="BJ9" s="37">
        <v>9934.7</v>
      </c>
      <c r="BK9" s="108">
        <v>8255.2</v>
      </c>
      <c r="BL9" s="108">
        <v>507.3</v>
      </c>
      <c r="BM9" s="108">
        <v>320.5</v>
      </c>
      <c r="BN9" s="108">
        <v>9083</v>
      </c>
      <c r="BO9" s="37">
        <v>7671.2</v>
      </c>
      <c r="BP9" s="37">
        <v>548.6</v>
      </c>
      <c r="BQ9" s="37">
        <v>345.3</v>
      </c>
      <c r="BR9" s="37">
        <v>8565.1</v>
      </c>
      <c r="BS9" s="108">
        <v>6547.3</v>
      </c>
      <c r="BT9" s="108">
        <v>538.6</v>
      </c>
      <c r="BU9" s="108">
        <v>271.1</v>
      </c>
      <c r="BV9" s="108">
        <v>7357</v>
      </c>
      <c r="BW9" s="37">
        <v>5651.9</v>
      </c>
      <c r="BX9" s="37">
        <v>601.2</v>
      </c>
      <c r="BY9" s="37">
        <v>323.5</v>
      </c>
      <c r="BZ9" s="37">
        <f>BW9+BX9+BY9</f>
        <v>6576.599999999999</v>
      </c>
      <c r="CA9" s="108">
        <v>4842</v>
      </c>
      <c r="CB9" s="108">
        <v>519.1</v>
      </c>
      <c r="CC9" s="108">
        <v>279.4</v>
      </c>
      <c r="CD9" s="37">
        <f>CA9+CB9+CC9</f>
        <v>5640.5</v>
      </c>
      <c r="CE9" s="37">
        <v>4855</v>
      </c>
      <c r="CF9" s="37">
        <v>528.1</v>
      </c>
      <c r="CG9" s="37">
        <v>345.1</v>
      </c>
      <c r="CH9" s="37">
        <f>CE9+CF9+CG9</f>
        <v>5728.200000000001</v>
      </c>
      <c r="CI9" s="108">
        <v>4655.1</v>
      </c>
      <c r="CJ9" s="108">
        <v>477.2</v>
      </c>
      <c r="CK9" s="108">
        <v>286</v>
      </c>
      <c r="CL9" s="37">
        <f>CI9+CJ9+CK9</f>
        <v>5418.3</v>
      </c>
      <c r="CM9" s="37">
        <v>4578.1</v>
      </c>
      <c r="CN9" s="37">
        <v>498.3</v>
      </c>
      <c r="CO9" s="37">
        <v>317.4</v>
      </c>
      <c r="CP9" s="37">
        <f>CM9+CN9+CO9</f>
        <v>5393.8</v>
      </c>
      <c r="CQ9" s="108">
        <v>4113.2</v>
      </c>
      <c r="CR9" s="108">
        <v>416.2</v>
      </c>
      <c r="CS9" s="108">
        <v>251.3</v>
      </c>
      <c r="CT9" s="37">
        <f>CQ9+CR9+CS9</f>
        <v>4780.7</v>
      </c>
      <c r="CU9" s="37">
        <v>4036.9</v>
      </c>
      <c r="CV9" s="37">
        <v>408.2</v>
      </c>
      <c r="CW9" s="37">
        <v>274.8</v>
      </c>
      <c r="CX9" s="37">
        <f>CU9+CV9+CW9</f>
        <v>4719.900000000001</v>
      </c>
      <c r="CY9" s="37">
        <v>4426.1</v>
      </c>
      <c r="CZ9" s="37">
        <v>342.9</v>
      </c>
      <c r="DA9" s="37">
        <v>221.2</v>
      </c>
      <c r="DB9" s="37">
        <f>CY9+CZ9+DA9</f>
        <v>4990.2</v>
      </c>
      <c r="DC9" s="37">
        <v>4055.6</v>
      </c>
      <c r="DD9" s="37">
        <v>360.9</v>
      </c>
      <c r="DE9" s="37">
        <v>239.2</v>
      </c>
      <c r="DF9" s="37">
        <f>DC9+DD9+DE9</f>
        <v>4655.7</v>
      </c>
      <c r="DG9" s="37">
        <v>305.849</v>
      </c>
      <c r="DH9" s="37">
        <v>3340.518</v>
      </c>
      <c r="DI9" s="37">
        <v>156.314</v>
      </c>
      <c r="DJ9" s="37">
        <f>DG9+DH9+DI9</f>
        <v>3802.681</v>
      </c>
    </row>
    <row r="10" spans="1:114" ht="19.5">
      <c r="A10" s="36" t="s">
        <v>77</v>
      </c>
      <c r="B10" s="57">
        <v>1696</v>
      </c>
      <c r="C10" s="57">
        <v>547.8</v>
      </c>
      <c r="D10" s="57">
        <v>2243.8</v>
      </c>
      <c r="E10" s="57">
        <v>1696.1</v>
      </c>
      <c r="F10" s="57">
        <v>547.7</v>
      </c>
      <c r="G10" s="57">
        <v>2243.8</v>
      </c>
      <c r="H10" s="57">
        <v>1900.8</v>
      </c>
      <c r="I10" s="57">
        <v>554.2</v>
      </c>
      <c r="J10" s="57">
        <v>2454.9</v>
      </c>
      <c r="K10" s="57">
        <v>2279</v>
      </c>
      <c r="L10" s="57">
        <v>551</v>
      </c>
      <c r="M10" s="57">
        <v>2830</v>
      </c>
      <c r="N10" s="57">
        <v>2488.6</v>
      </c>
      <c r="O10" s="57">
        <v>491.1</v>
      </c>
      <c r="P10" s="57">
        <v>2979.6</v>
      </c>
      <c r="Q10" s="57">
        <v>2628.6</v>
      </c>
      <c r="R10" s="57">
        <v>550.6</v>
      </c>
      <c r="S10" s="57">
        <v>3179.3</v>
      </c>
      <c r="T10" s="57">
        <v>2515.1</v>
      </c>
      <c r="U10" s="57">
        <v>486.5</v>
      </c>
      <c r="V10" s="57">
        <v>3001.6</v>
      </c>
      <c r="W10" s="57">
        <v>2659.2</v>
      </c>
      <c r="X10" s="57">
        <v>529.8</v>
      </c>
      <c r="Y10" s="57">
        <v>3189</v>
      </c>
      <c r="Z10" s="57">
        <v>2520.4</v>
      </c>
      <c r="AA10" s="57">
        <v>454.9</v>
      </c>
      <c r="AB10" s="57">
        <v>2975.2</v>
      </c>
      <c r="AC10" s="57">
        <v>2358.4</v>
      </c>
      <c r="AD10" s="57">
        <v>449.3</v>
      </c>
      <c r="AE10" s="57">
        <v>2807.7</v>
      </c>
      <c r="AF10" s="57">
        <v>2251.4</v>
      </c>
      <c r="AG10" s="57">
        <v>495.1</v>
      </c>
      <c r="AH10" s="57">
        <v>2746.4</v>
      </c>
      <c r="AI10" s="57">
        <v>2343.2</v>
      </c>
      <c r="AJ10" s="57">
        <v>542.5</v>
      </c>
      <c r="AK10" s="57">
        <v>2885.7</v>
      </c>
      <c r="AL10" s="57">
        <v>2237.7</v>
      </c>
      <c r="AM10" s="57">
        <v>498.8</v>
      </c>
      <c r="AN10" s="57">
        <v>2736.5</v>
      </c>
      <c r="AO10" s="57">
        <v>2321.3</v>
      </c>
      <c r="AP10" s="57">
        <v>590.6</v>
      </c>
      <c r="AQ10" s="57">
        <v>2911.9</v>
      </c>
      <c r="AR10" s="57">
        <v>2239.3</v>
      </c>
      <c r="AS10" s="57">
        <v>526.1</v>
      </c>
      <c r="AT10" s="57">
        <v>2765.3</v>
      </c>
      <c r="AU10" s="57">
        <v>2377.8</v>
      </c>
      <c r="AV10" s="57">
        <v>576.6</v>
      </c>
      <c r="AW10" s="57">
        <v>2954.4</v>
      </c>
      <c r="AX10" s="57">
        <v>2185.2</v>
      </c>
      <c r="AY10" s="57">
        <v>536</v>
      </c>
      <c r="AZ10" s="57">
        <v>2721.2</v>
      </c>
      <c r="BA10" s="57">
        <v>2259.9</v>
      </c>
      <c r="BB10" s="57">
        <v>596.9</v>
      </c>
      <c r="BC10" s="57">
        <v>2856.8</v>
      </c>
      <c r="BD10" s="57">
        <v>2145.9</v>
      </c>
      <c r="BE10" s="57">
        <v>584.1</v>
      </c>
      <c r="BF10" s="57">
        <v>2730.1</v>
      </c>
      <c r="BG10" s="57">
        <v>2178.2</v>
      </c>
      <c r="BH10" s="57">
        <v>320.3</v>
      </c>
      <c r="BI10" s="57">
        <v>327.2</v>
      </c>
      <c r="BJ10" s="57">
        <v>2825.6</v>
      </c>
      <c r="BK10" s="109">
        <v>2055.2</v>
      </c>
      <c r="BL10" s="109">
        <v>281.7</v>
      </c>
      <c r="BM10" s="109">
        <v>251.6</v>
      </c>
      <c r="BN10" s="109">
        <v>2588.4</v>
      </c>
      <c r="BO10" s="57">
        <v>2018.7</v>
      </c>
      <c r="BP10" s="57">
        <v>385.4</v>
      </c>
      <c r="BQ10" s="57">
        <v>279.8</v>
      </c>
      <c r="BR10" s="57">
        <v>2683.9</v>
      </c>
      <c r="BS10" s="109">
        <v>1600.9</v>
      </c>
      <c r="BT10" s="109">
        <v>381.6</v>
      </c>
      <c r="BU10" s="109">
        <v>218.3</v>
      </c>
      <c r="BV10" s="109">
        <v>2200.8</v>
      </c>
      <c r="BW10" s="57">
        <v>1720.9</v>
      </c>
      <c r="BX10" s="57">
        <v>344</v>
      </c>
      <c r="BY10" s="57">
        <v>249.9</v>
      </c>
      <c r="BZ10" s="57">
        <f>BW10+BX10+BY10</f>
        <v>2314.8</v>
      </c>
      <c r="CA10" s="109">
        <v>1589.8</v>
      </c>
      <c r="CB10" s="109">
        <v>255.4</v>
      </c>
      <c r="CC10" s="109">
        <v>229.6</v>
      </c>
      <c r="CD10" s="57">
        <f>CA10+CB10+CC10</f>
        <v>2074.8</v>
      </c>
      <c r="CE10" s="57">
        <v>1645.4</v>
      </c>
      <c r="CF10" s="57">
        <v>257.2</v>
      </c>
      <c r="CG10" s="57">
        <v>259.4</v>
      </c>
      <c r="CH10" s="57">
        <f>CE10+CF10+CG10</f>
        <v>2162</v>
      </c>
      <c r="CI10" s="109">
        <v>1535.5</v>
      </c>
      <c r="CJ10" s="109">
        <v>246.3</v>
      </c>
      <c r="CK10" s="109">
        <v>230.6</v>
      </c>
      <c r="CL10" s="57">
        <f>CI10+CJ10+CK10</f>
        <v>2012.3999999999999</v>
      </c>
      <c r="CM10" s="57">
        <v>1703.6</v>
      </c>
      <c r="CN10" s="57">
        <v>259</v>
      </c>
      <c r="CO10" s="57">
        <v>257.3</v>
      </c>
      <c r="CP10" s="57">
        <f>CM10+CN10+CO10</f>
        <v>2219.9</v>
      </c>
      <c r="CQ10" s="109">
        <v>1326</v>
      </c>
      <c r="CR10" s="109">
        <v>198.7</v>
      </c>
      <c r="CS10" s="109">
        <v>188.6</v>
      </c>
      <c r="CT10" s="57">
        <f>CQ10+CR10+CS10</f>
        <v>1713.3</v>
      </c>
      <c r="CU10" s="57">
        <v>1327.5</v>
      </c>
      <c r="CV10" s="57">
        <v>213</v>
      </c>
      <c r="CW10" s="57">
        <v>203.2</v>
      </c>
      <c r="CX10" s="57">
        <f>CU10+CV10+CW10</f>
        <v>1743.7</v>
      </c>
      <c r="CY10" s="57">
        <v>1087.2</v>
      </c>
      <c r="CZ10" s="57">
        <v>194.2</v>
      </c>
      <c r="DA10" s="57">
        <v>164.4</v>
      </c>
      <c r="DB10" s="57">
        <f>CY10+CZ10+DA10</f>
        <v>1445.8000000000002</v>
      </c>
      <c r="DC10" s="57">
        <v>992.4</v>
      </c>
      <c r="DD10" s="57">
        <v>251.9</v>
      </c>
      <c r="DE10" s="57">
        <v>178.4</v>
      </c>
      <c r="DF10" s="57">
        <f>DC10+DD10+DE10</f>
        <v>1422.7</v>
      </c>
      <c r="DG10" s="57" t="s">
        <v>23</v>
      </c>
      <c r="DH10" s="57">
        <v>1014.402</v>
      </c>
      <c r="DI10" s="57">
        <v>96.866</v>
      </c>
      <c r="DJ10" s="57">
        <f>SUM(DH10:DI10)</f>
        <v>1111.268</v>
      </c>
    </row>
    <row r="11" spans="1:114" ht="19.5">
      <c r="A11" s="32" t="s">
        <v>78</v>
      </c>
      <c r="B11" s="30">
        <v>1.3</v>
      </c>
      <c r="C11" s="30">
        <v>0.5</v>
      </c>
      <c r="D11" s="30">
        <v>1.8</v>
      </c>
      <c r="E11" s="30">
        <v>1.3</v>
      </c>
      <c r="F11" s="30">
        <v>0.5</v>
      </c>
      <c r="G11" s="30">
        <v>1.8</v>
      </c>
      <c r="H11" s="30">
        <v>1.3</v>
      </c>
      <c r="I11" s="30">
        <v>0.5</v>
      </c>
      <c r="J11" s="30">
        <v>1.8</v>
      </c>
      <c r="K11" s="30">
        <v>10.4</v>
      </c>
      <c r="L11" s="30">
        <v>0.7</v>
      </c>
      <c r="M11" s="30">
        <v>11.1</v>
      </c>
      <c r="N11" s="30">
        <v>10.4</v>
      </c>
      <c r="O11" s="30">
        <v>0.6</v>
      </c>
      <c r="P11" s="30">
        <v>11</v>
      </c>
      <c r="Q11" s="30">
        <v>10.6</v>
      </c>
      <c r="R11" s="30">
        <v>0.7</v>
      </c>
      <c r="S11" s="30">
        <v>11.3</v>
      </c>
      <c r="T11" s="30">
        <v>10.7</v>
      </c>
      <c r="U11" s="30">
        <v>0.7</v>
      </c>
      <c r="V11" s="30">
        <v>11.4</v>
      </c>
      <c r="W11" s="30">
        <v>10.8</v>
      </c>
      <c r="X11" s="30">
        <v>0.6</v>
      </c>
      <c r="Y11" s="30">
        <v>11.4</v>
      </c>
      <c r="Z11" s="30">
        <v>11.5</v>
      </c>
      <c r="AA11" s="30">
        <v>0.2</v>
      </c>
      <c r="AB11" s="30">
        <v>11.7</v>
      </c>
      <c r="AC11" s="30">
        <v>11.8</v>
      </c>
      <c r="AD11" s="30">
        <v>0.2</v>
      </c>
      <c r="AE11" s="30">
        <v>12</v>
      </c>
      <c r="AF11" s="30">
        <v>14.7</v>
      </c>
      <c r="AG11" s="30">
        <v>0.4</v>
      </c>
      <c r="AH11" s="30">
        <v>15.1</v>
      </c>
      <c r="AI11" s="30">
        <v>13.1</v>
      </c>
      <c r="AJ11" s="30">
        <v>0.5</v>
      </c>
      <c r="AK11" s="30">
        <v>13.6</v>
      </c>
      <c r="AL11" s="30">
        <v>12.7</v>
      </c>
      <c r="AM11" s="30">
        <v>0.5</v>
      </c>
      <c r="AN11" s="30">
        <v>13.2</v>
      </c>
      <c r="AO11" s="30">
        <v>14.4</v>
      </c>
      <c r="AP11" s="30">
        <v>0.5</v>
      </c>
      <c r="AQ11" s="30">
        <v>14.8</v>
      </c>
      <c r="AR11" s="30">
        <v>12.5</v>
      </c>
      <c r="AS11" s="30">
        <v>0.5</v>
      </c>
      <c r="AT11" s="30">
        <v>13</v>
      </c>
      <c r="AU11" s="30">
        <v>13</v>
      </c>
      <c r="AV11" s="30">
        <v>0.4</v>
      </c>
      <c r="AW11" s="30">
        <v>13.4</v>
      </c>
      <c r="AX11" s="30">
        <v>12.2</v>
      </c>
      <c r="AY11" s="30">
        <v>0.4</v>
      </c>
      <c r="AZ11" s="30">
        <v>12.6</v>
      </c>
      <c r="BA11" s="30">
        <v>13.4</v>
      </c>
      <c r="BB11" s="30">
        <v>0.4</v>
      </c>
      <c r="BC11" s="30">
        <v>13.8</v>
      </c>
      <c r="BD11" s="30">
        <v>12.3</v>
      </c>
      <c r="BE11" s="30">
        <v>0.9319999999999999</v>
      </c>
      <c r="BF11" s="30">
        <v>13.258999999999997</v>
      </c>
      <c r="BG11" s="30">
        <v>16.8</v>
      </c>
      <c r="BH11" s="30">
        <v>0.3</v>
      </c>
      <c r="BI11" s="30">
        <v>0.3</v>
      </c>
      <c r="BJ11" s="30">
        <v>17.3</v>
      </c>
      <c r="BK11" s="30">
        <f aca="true" t="shared" si="1" ref="BK11:BT11">BK12+BK13</f>
        <v>10.6</v>
      </c>
      <c r="BL11" s="30">
        <f t="shared" si="1"/>
        <v>0.3</v>
      </c>
      <c r="BM11" s="30">
        <f t="shared" si="1"/>
        <v>0.1</v>
      </c>
      <c r="BN11" s="30">
        <f t="shared" si="1"/>
        <v>11</v>
      </c>
      <c r="BO11" s="30">
        <f t="shared" si="1"/>
        <v>15.8</v>
      </c>
      <c r="BP11" s="30">
        <f t="shared" si="1"/>
        <v>0.2</v>
      </c>
      <c r="BQ11" s="69">
        <f t="shared" si="1"/>
        <v>0</v>
      </c>
      <c r="BR11" s="30">
        <f t="shared" si="1"/>
        <v>16.2</v>
      </c>
      <c r="BS11" s="30">
        <f t="shared" si="1"/>
        <v>10.1</v>
      </c>
      <c r="BT11" s="30">
        <f t="shared" si="1"/>
        <v>0.2</v>
      </c>
      <c r="BU11" s="69">
        <v>0</v>
      </c>
      <c r="BV11" s="30">
        <f aca="true" t="shared" si="2" ref="BV11:CB11">BV12+BV13</f>
        <v>10.3</v>
      </c>
      <c r="BW11" s="30">
        <f t="shared" si="2"/>
        <v>13.2</v>
      </c>
      <c r="BX11" s="30">
        <f t="shared" si="2"/>
        <v>0.2</v>
      </c>
      <c r="BY11" s="69">
        <f t="shared" si="2"/>
        <v>0</v>
      </c>
      <c r="BZ11" s="30">
        <f t="shared" si="2"/>
        <v>13.399999999999999</v>
      </c>
      <c r="CA11" s="30">
        <f t="shared" si="2"/>
        <v>10.1</v>
      </c>
      <c r="CB11" s="30">
        <f t="shared" si="2"/>
        <v>0.2</v>
      </c>
      <c r="CC11" s="69">
        <v>0</v>
      </c>
      <c r="CD11" s="30">
        <f aca="true" t="shared" si="3" ref="CD11:CJ11">CD12+CD13</f>
        <v>10.313</v>
      </c>
      <c r="CE11" s="30">
        <f t="shared" si="3"/>
        <v>12.7</v>
      </c>
      <c r="CF11" s="30">
        <f t="shared" si="3"/>
        <v>0.2</v>
      </c>
      <c r="CG11" s="69">
        <f t="shared" si="3"/>
        <v>0</v>
      </c>
      <c r="CH11" s="30">
        <f t="shared" si="3"/>
        <v>12.9</v>
      </c>
      <c r="CI11" s="30">
        <f t="shared" si="3"/>
        <v>9.7</v>
      </c>
      <c r="CJ11" s="30">
        <f t="shared" si="3"/>
        <v>0.2</v>
      </c>
      <c r="CK11" s="69">
        <v>0</v>
      </c>
      <c r="CL11" s="30">
        <f>CL12+CL13</f>
        <v>9.913</v>
      </c>
      <c r="CM11" s="30">
        <f aca="true" t="shared" si="4" ref="CM11:CR11">CM12+CM13</f>
        <v>10.2</v>
      </c>
      <c r="CN11" s="30">
        <f t="shared" si="4"/>
        <v>0.2</v>
      </c>
      <c r="CO11" s="69">
        <f t="shared" si="4"/>
        <v>0</v>
      </c>
      <c r="CP11" s="30">
        <f t="shared" si="4"/>
        <v>10.4</v>
      </c>
      <c r="CQ11" s="30">
        <f t="shared" si="4"/>
        <v>9.8</v>
      </c>
      <c r="CR11" s="30">
        <f t="shared" si="4"/>
        <v>0.2</v>
      </c>
      <c r="CS11" s="69">
        <v>0</v>
      </c>
      <c r="CT11" s="30">
        <f aca="true" t="shared" si="5" ref="CT11:DB11">CT12+CT13</f>
        <v>10.013</v>
      </c>
      <c r="CU11" s="30">
        <f t="shared" si="5"/>
        <v>13.899999999999999</v>
      </c>
      <c r="CV11" s="30">
        <f t="shared" si="5"/>
        <v>0.2</v>
      </c>
      <c r="CW11" s="69">
        <f t="shared" si="5"/>
        <v>0</v>
      </c>
      <c r="CX11" s="30">
        <f t="shared" si="5"/>
        <v>14.099999999999998</v>
      </c>
      <c r="CY11" s="30">
        <f t="shared" si="5"/>
        <v>13.4</v>
      </c>
      <c r="CZ11" s="30">
        <f t="shared" si="5"/>
        <v>0.2</v>
      </c>
      <c r="DA11" s="69">
        <f t="shared" si="5"/>
        <v>0</v>
      </c>
      <c r="DB11" s="30">
        <f t="shared" si="5"/>
        <v>13.600000000000001</v>
      </c>
      <c r="DC11" s="30">
        <f>DC12+DC13</f>
        <v>14</v>
      </c>
      <c r="DD11" s="30">
        <f>DD12+DD13</f>
        <v>0.2</v>
      </c>
      <c r="DE11" s="69">
        <f>DE12+DE13</f>
        <v>0</v>
      </c>
      <c r="DF11" s="30">
        <f>DF12+DF13</f>
        <v>14.2</v>
      </c>
      <c r="DG11" s="69">
        <v>0</v>
      </c>
      <c r="DH11" s="30">
        <f>DH12+DH13</f>
        <v>13.9</v>
      </c>
      <c r="DI11" s="69">
        <f>DI12+DI13</f>
        <v>0</v>
      </c>
      <c r="DJ11" s="30">
        <f>DJ12+DJ13</f>
        <v>13.9</v>
      </c>
    </row>
    <row r="12" spans="1:114" ht="19.5">
      <c r="A12" s="36" t="s">
        <v>76</v>
      </c>
      <c r="B12" s="37">
        <v>0.9</v>
      </c>
      <c r="C12" s="37">
        <v>0.1</v>
      </c>
      <c r="D12" s="37">
        <v>1</v>
      </c>
      <c r="E12" s="37">
        <v>0.9</v>
      </c>
      <c r="F12" s="37">
        <v>0.1</v>
      </c>
      <c r="G12" s="37">
        <v>1</v>
      </c>
      <c r="H12" s="37">
        <v>0.9</v>
      </c>
      <c r="I12" s="37">
        <v>0.1</v>
      </c>
      <c r="J12" s="37">
        <v>1.1</v>
      </c>
      <c r="K12" s="37">
        <v>1</v>
      </c>
      <c r="L12" s="37">
        <v>0.2</v>
      </c>
      <c r="M12" s="37">
        <v>1.3</v>
      </c>
      <c r="N12" s="37">
        <v>0.9</v>
      </c>
      <c r="O12" s="37">
        <v>0.2</v>
      </c>
      <c r="P12" s="37">
        <v>1</v>
      </c>
      <c r="Q12" s="37">
        <v>0.8</v>
      </c>
      <c r="R12" s="37">
        <v>0.2</v>
      </c>
      <c r="S12" s="37">
        <v>1</v>
      </c>
      <c r="T12" s="37">
        <v>0.8</v>
      </c>
      <c r="U12" s="37">
        <v>0.2</v>
      </c>
      <c r="V12" s="37">
        <v>0.9</v>
      </c>
      <c r="W12" s="37">
        <v>0.9</v>
      </c>
      <c r="X12" s="37">
        <v>0.2</v>
      </c>
      <c r="Y12" s="37">
        <v>1.1</v>
      </c>
      <c r="Z12" s="37">
        <v>0.5</v>
      </c>
      <c r="AA12" s="37">
        <v>0</v>
      </c>
      <c r="AB12" s="37">
        <v>0.5</v>
      </c>
      <c r="AC12" s="37">
        <v>0.6</v>
      </c>
      <c r="AD12" s="37">
        <v>0.1</v>
      </c>
      <c r="AE12" s="37">
        <v>0.7</v>
      </c>
      <c r="AF12" s="37">
        <v>2.4</v>
      </c>
      <c r="AG12" s="37">
        <v>0.1</v>
      </c>
      <c r="AH12" s="37">
        <v>2.5</v>
      </c>
      <c r="AI12" s="37">
        <v>2</v>
      </c>
      <c r="AJ12" s="37">
        <v>0.1</v>
      </c>
      <c r="AK12" s="37">
        <v>2.1</v>
      </c>
      <c r="AL12" s="37">
        <v>1.9</v>
      </c>
      <c r="AM12" s="37">
        <v>0.1</v>
      </c>
      <c r="AN12" s="37">
        <v>2.1</v>
      </c>
      <c r="AO12" s="37">
        <v>2.9</v>
      </c>
      <c r="AP12" s="37">
        <v>0.1</v>
      </c>
      <c r="AQ12" s="37">
        <v>3</v>
      </c>
      <c r="AR12" s="37">
        <v>2.7</v>
      </c>
      <c r="AS12" s="37">
        <v>0.1</v>
      </c>
      <c r="AT12" s="37">
        <v>2.8</v>
      </c>
      <c r="AU12" s="37">
        <v>3.2</v>
      </c>
      <c r="AV12" s="37">
        <v>0.1</v>
      </c>
      <c r="AW12" s="37">
        <v>3.3</v>
      </c>
      <c r="AX12" s="37">
        <v>3</v>
      </c>
      <c r="AY12" s="37">
        <v>0.1</v>
      </c>
      <c r="AZ12" s="37">
        <v>3</v>
      </c>
      <c r="BA12" s="37">
        <v>3.8</v>
      </c>
      <c r="BB12" s="37">
        <v>0.1</v>
      </c>
      <c r="BC12" s="37">
        <v>3.8</v>
      </c>
      <c r="BD12" s="37">
        <v>3.5</v>
      </c>
      <c r="BE12" s="37">
        <v>0.1</v>
      </c>
      <c r="BF12" s="37">
        <v>3.5</v>
      </c>
      <c r="BG12" s="37">
        <v>5.4</v>
      </c>
      <c r="BH12" s="42" t="s">
        <v>79</v>
      </c>
      <c r="BI12" s="42" t="s">
        <v>79</v>
      </c>
      <c r="BJ12" s="37">
        <v>5.5</v>
      </c>
      <c r="BK12" s="108">
        <v>4</v>
      </c>
      <c r="BL12" s="110">
        <v>0</v>
      </c>
      <c r="BM12" s="110">
        <v>0</v>
      </c>
      <c r="BN12" s="108">
        <v>4.1</v>
      </c>
      <c r="BO12" s="37">
        <v>8.6</v>
      </c>
      <c r="BP12" s="43">
        <v>0</v>
      </c>
      <c r="BQ12" s="43">
        <v>0</v>
      </c>
      <c r="BR12" s="37">
        <v>8.7</v>
      </c>
      <c r="BS12" s="108">
        <v>3.3</v>
      </c>
      <c r="BT12" s="110">
        <v>0</v>
      </c>
      <c r="BU12" s="110">
        <v>0.013</v>
      </c>
      <c r="BV12" s="108">
        <v>3.3</v>
      </c>
      <c r="BW12" s="37">
        <v>5.6</v>
      </c>
      <c r="BX12" s="43">
        <v>0</v>
      </c>
      <c r="BY12" s="43">
        <v>0</v>
      </c>
      <c r="BZ12" s="37">
        <f>BW12+BX12+BY12</f>
        <v>5.6</v>
      </c>
      <c r="CA12" s="108">
        <v>3.1</v>
      </c>
      <c r="CB12" s="110">
        <v>0</v>
      </c>
      <c r="CC12" s="110">
        <v>0.013</v>
      </c>
      <c r="CD12" s="37">
        <f>CA12+CB12+CC12</f>
        <v>3.113</v>
      </c>
      <c r="CE12" s="37">
        <v>5.5</v>
      </c>
      <c r="CF12" s="43">
        <v>0</v>
      </c>
      <c r="CG12" s="43">
        <v>0</v>
      </c>
      <c r="CH12" s="37">
        <f>CE12+CF12+CG12</f>
        <v>5.5</v>
      </c>
      <c r="CI12" s="108">
        <v>3.1</v>
      </c>
      <c r="CJ12" s="110">
        <v>0</v>
      </c>
      <c r="CK12" s="110">
        <v>0.013</v>
      </c>
      <c r="CL12" s="37">
        <f>CI12+CJ12+CK12</f>
        <v>3.113</v>
      </c>
      <c r="CM12" s="37">
        <v>3.5</v>
      </c>
      <c r="CN12" s="43">
        <v>0</v>
      </c>
      <c r="CO12" s="43">
        <v>0</v>
      </c>
      <c r="CP12" s="37">
        <f>CM12+CN12+CO12</f>
        <v>3.5</v>
      </c>
      <c r="CQ12" s="108">
        <v>2.9</v>
      </c>
      <c r="CR12" s="110">
        <v>0</v>
      </c>
      <c r="CS12" s="110">
        <v>0.013</v>
      </c>
      <c r="CT12" s="37">
        <f>CQ12+CR12+CS12</f>
        <v>2.913</v>
      </c>
      <c r="CU12" s="37">
        <v>5.7</v>
      </c>
      <c r="CV12" s="43">
        <v>0</v>
      </c>
      <c r="CW12" s="43">
        <v>0</v>
      </c>
      <c r="CX12" s="37">
        <f>CU12+CV12+CW12</f>
        <v>5.7</v>
      </c>
      <c r="CY12" s="37">
        <v>7</v>
      </c>
      <c r="CZ12" s="43">
        <v>0</v>
      </c>
      <c r="DA12" s="43">
        <v>0</v>
      </c>
      <c r="DB12" s="37">
        <f>CY12+CZ12+DA12</f>
        <v>7</v>
      </c>
      <c r="DC12" s="37">
        <v>6.8</v>
      </c>
      <c r="DD12" s="43">
        <v>0</v>
      </c>
      <c r="DE12" s="43">
        <v>0</v>
      </c>
      <c r="DF12" s="37">
        <f>DC12+DD12+DE12</f>
        <v>6.8</v>
      </c>
      <c r="DG12" s="41">
        <v>0</v>
      </c>
      <c r="DH12" s="42">
        <v>6.9</v>
      </c>
      <c r="DI12" s="43">
        <v>0</v>
      </c>
      <c r="DJ12" s="37">
        <f>DG12+DH12+DI12</f>
        <v>6.9</v>
      </c>
    </row>
    <row r="13" spans="1:114" ht="19.5">
      <c r="A13" s="36" t="s">
        <v>77</v>
      </c>
      <c r="B13" s="57">
        <v>0.4</v>
      </c>
      <c r="C13" s="57">
        <v>0.3</v>
      </c>
      <c r="D13" s="57">
        <v>0.7</v>
      </c>
      <c r="E13" s="57">
        <v>0.4</v>
      </c>
      <c r="F13" s="57">
        <v>0.3</v>
      </c>
      <c r="G13" s="57">
        <v>0.7</v>
      </c>
      <c r="H13" s="57">
        <v>0.4</v>
      </c>
      <c r="I13" s="57">
        <v>0.4</v>
      </c>
      <c r="J13" s="57">
        <v>0.8</v>
      </c>
      <c r="K13" s="57">
        <v>9.4</v>
      </c>
      <c r="L13" s="57">
        <v>0.4</v>
      </c>
      <c r="M13" s="57">
        <v>9.8</v>
      </c>
      <c r="N13" s="57">
        <v>9.6</v>
      </c>
      <c r="O13" s="57">
        <v>0.4</v>
      </c>
      <c r="P13" s="57">
        <v>9.9</v>
      </c>
      <c r="Q13" s="57">
        <v>9.7</v>
      </c>
      <c r="R13" s="57">
        <v>0.5</v>
      </c>
      <c r="S13" s="57">
        <v>10.3</v>
      </c>
      <c r="T13" s="57">
        <v>9.9</v>
      </c>
      <c r="U13" s="57">
        <v>0.6</v>
      </c>
      <c r="V13" s="57">
        <v>10.5</v>
      </c>
      <c r="W13" s="57">
        <v>9.8</v>
      </c>
      <c r="X13" s="57">
        <v>0.5</v>
      </c>
      <c r="Y13" s="57">
        <v>10.3</v>
      </c>
      <c r="Z13" s="57">
        <v>11</v>
      </c>
      <c r="AA13" s="57">
        <v>0.1</v>
      </c>
      <c r="AB13" s="57">
        <v>11.1</v>
      </c>
      <c r="AC13" s="57">
        <v>11.1</v>
      </c>
      <c r="AD13" s="57">
        <v>0.1</v>
      </c>
      <c r="AE13" s="57">
        <v>11.3</v>
      </c>
      <c r="AF13" s="57">
        <v>12.3</v>
      </c>
      <c r="AG13" s="57">
        <v>0.3</v>
      </c>
      <c r="AH13" s="57">
        <v>12.6</v>
      </c>
      <c r="AI13" s="57">
        <v>11.1</v>
      </c>
      <c r="AJ13" s="57">
        <v>0.3</v>
      </c>
      <c r="AK13" s="57">
        <v>11.4</v>
      </c>
      <c r="AL13" s="57">
        <v>10.7</v>
      </c>
      <c r="AM13" s="57">
        <v>0.4</v>
      </c>
      <c r="AN13" s="57">
        <v>11.2</v>
      </c>
      <c r="AO13" s="57">
        <v>11.4</v>
      </c>
      <c r="AP13" s="57">
        <v>0.4</v>
      </c>
      <c r="AQ13" s="57">
        <v>11.8</v>
      </c>
      <c r="AR13" s="57">
        <v>9.9</v>
      </c>
      <c r="AS13" s="57">
        <v>0.4</v>
      </c>
      <c r="AT13" s="57">
        <v>10.2</v>
      </c>
      <c r="AU13" s="57">
        <v>9.9</v>
      </c>
      <c r="AV13" s="57">
        <v>0.3</v>
      </c>
      <c r="AW13" s="57">
        <v>10.1</v>
      </c>
      <c r="AX13" s="57">
        <v>9.2</v>
      </c>
      <c r="AY13" s="57">
        <v>0.3</v>
      </c>
      <c r="AZ13" s="57">
        <v>9.6</v>
      </c>
      <c r="BA13" s="57">
        <v>9.6</v>
      </c>
      <c r="BB13" s="57">
        <v>0.3</v>
      </c>
      <c r="BC13" s="57">
        <v>10</v>
      </c>
      <c r="BD13" s="57">
        <v>8.9</v>
      </c>
      <c r="BE13" s="57">
        <v>0.9</v>
      </c>
      <c r="BF13" s="57">
        <v>9.7</v>
      </c>
      <c r="BG13" s="57">
        <v>11.4</v>
      </c>
      <c r="BH13" s="57">
        <v>0.2</v>
      </c>
      <c r="BI13" s="57">
        <v>0.2</v>
      </c>
      <c r="BJ13" s="57">
        <v>11.9</v>
      </c>
      <c r="BK13" s="109">
        <v>6.6</v>
      </c>
      <c r="BL13" s="109">
        <v>0.3</v>
      </c>
      <c r="BM13" s="109">
        <v>0.1</v>
      </c>
      <c r="BN13" s="109">
        <v>6.9</v>
      </c>
      <c r="BO13" s="57">
        <v>7.2</v>
      </c>
      <c r="BP13" s="57">
        <v>0.2</v>
      </c>
      <c r="BQ13" s="111">
        <v>0</v>
      </c>
      <c r="BR13" s="57">
        <v>7.5</v>
      </c>
      <c r="BS13" s="109">
        <v>6.8</v>
      </c>
      <c r="BT13" s="109">
        <v>0.2</v>
      </c>
      <c r="BU13" s="112">
        <v>0</v>
      </c>
      <c r="BV13" s="109">
        <v>7</v>
      </c>
      <c r="BW13" s="57">
        <v>7.6</v>
      </c>
      <c r="BX13" s="57">
        <v>0.2</v>
      </c>
      <c r="BY13" s="111">
        <v>0</v>
      </c>
      <c r="BZ13" s="57">
        <f>BW13+BX13+BY13</f>
        <v>7.8</v>
      </c>
      <c r="CA13" s="109">
        <v>7</v>
      </c>
      <c r="CB13" s="109">
        <v>0.2</v>
      </c>
      <c r="CC13" s="112">
        <v>0</v>
      </c>
      <c r="CD13" s="57">
        <f>CA13+CB13+CC13</f>
        <v>7.2</v>
      </c>
      <c r="CE13" s="57">
        <v>7.2</v>
      </c>
      <c r="CF13" s="57">
        <v>0.2</v>
      </c>
      <c r="CG13" s="111">
        <v>0</v>
      </c>
      <c r="CH13" s="57">
        <f>CE13+CF13+CG13</f>
        <v>7.4</v>
      </c>
      <c r="CI13" s="109">
        <v>6.6</v>
      </c>
      <c r="CJ13" s="109">
        <v>0.2</v>
      </c>
      <c r="CK13" s="112">
        <v>0</v>
      </c>
      <c r="CL13" s="57">
        <f>CI13+CJ13+CK13</f>
        <v>6.8</v>
      </c>
      <c r="CM13" s="57">
        <v>6.7</v>
      </c>
      <c r="CN13" s="57">
        <v>0.2</v>
      </c>
      <c r="CO13" s="111">
        <v>0</v>
      </c>
      <c r="CP13" s="57">
        <f>CM13+CN13+CO13</f>
        <v>6.9</v>
      </c>
      <c r="CQ13" s="109">
        <v>6.9</v>
      </c>
      <c r="CR13" s="109">
        <v>0.2</v>
      </c>
      <c r="CS13" s="112">
        <v>0</v>
      </c>
      <c r="CT13" s="57">
        <f>CQ13+CR13+CS13</f>
        <v>7.1000000000000005</v>
      </c>
      <c r="CU13" s="57">
        <v>8.2</v>
      </c>
      <c r="CV13" s="57">
        <v>0.2</v>
      </c>
      <c r="CW13" s="111">
        <v>0</v>
      </c>
      <c r="CX13" s="57">
        <f>CU13+CV13+CW13</f>
        <v>8.399999999999999</v>
      </c>
      <c r="CY13" s="57">
        <v>6.4</v>
      </c>
      <c r="CZ13" s="57">
        <v>0.2</v>
      </c>
      <c r="DA13" s="111">
        <v>0</v>
      </c>
      <c r="DB13" s="57">
        <f>CY13+CZ13+DA13</f>
        <v>6.6000000000000005</v>
      </c>
      <c r="DC13" s="57">
        <v>7.2</v>
      </c>
      <c r="DD13" s="57">
        <v>0.2</v>
      </c>
      <c r="DE13" s="111">
        <v>0</v>
      </c>
      <c r="DF13" s="57">
        <f>DC13+DD13+DE13</f>
        <v>7.4</v>
      </c>
      <c r="DG13" s="111">
        <v>0</v>
      </c>
      <c r="DH13" s="57">
        <v>7</v>
      </c>
      <c r="DI13" s="111">
        <v>0</v>
      </c>
      <c r="DJ13" s="57">
        <f>DG13+DH13+DI13</f>
        <v>7</v>
      </c>
    </row>
    <row r="14" spans="1:114" ht="19.5">
      <c r="A14" s="32" t="s">
        <v>80</v>
      </c>
      <c r="B14" s="30">
        <v>13215.2</v>
      </c>
      <c r="C14" s="30" t="s">
        <v>23</v>
      </c>
      <c r="D14" s="30">
        <v>13215.2</v>
      </c>
      <c r="E14" s="30">
        <v>13215.2</v>
      </c>
      <c r="F14" s="30" t="s">
        <v>23</v>
      </c>
      <c r="G14" s="30">
        <v>13215.2</v>
      </c>
      <c r="H14" s="30">
        <v>12860.4</v>
      </c>
      <c r="I14" s="30" t="s">
        <v>23</v>
      </c>
      <c r="J14" s="30">
        <v>12860.4</v>
      </c>
      <c r="K14" s="30">
        <v>11990.8</v>
      </c>
      <c r="L14" s="30" t="s">
        <v>23</v>
      </c>
      <c r="M14" s="30">
        <v>11990.8</v>
      </c>
      <c r="N14" s="30">
        <v>11581.9</v>
      </c>
      <c r="O14" s="30" t="s">
        <v>23</v>
      </c>
      <c r="P14" s="30">
        <v>11581.9</v>
      </c>
      <c r="Q14" s="30">
        <v>11484</v>
      </c>
      <c r="R14" s="30" t="s">
        <v>23</v>
      </c>
      <c r="S14" s="30">
        <v>11484</v>
      </c>
      <c r="T14" s="30">
        <v>12144</v>
      </c>
      <c r="U14" s="30" t="s">
        <v>23</v>
      </c>
      <c r="V14" s="30">
        <v>12144</v>
      </c>
      <c r="W14" s="30">
        <v>11274.8</v>
      </c>
      <c r="X14" s="30" t="s">
        <v>23</v>
      </c>
      <c r="Y14" s="30">
        <v>11274.8</v>
      </c>
      <c r="Z14" s="30">
        <v>12067.5</v>
      </c>
      <c r="AA14" s="30" t="s">
        <v>23</v>
      </c>
      <c r="AB14" s="30">
        <v>12067.5</v>
      </c>
      <c r="AC14" s="30">
        <v>11908</v>
      </c>
      <c r="AD14" s="30" t="s">
        <v>23</v>
      </c>
      <c r="AE14" s="30">
        <v>11908</v>
      </c>
      <c r="AF14" s="30">
        <v>11910.7</v>
      </c>
      <c r="AG14" s="30" t="s">
        <v>23</v>
      </c>
      <c r="AH14" s="30">
        <v>11910.7</v>
      </c>
      <c r="AI14" s="30">
        <v>11656.3</v>
      </c>
      <c r="AJ14" s="30" t="s">
        <v>23</v>
      </c>
      <c r="AK14" s="30">
        <v>11656.3</v>
      </c>
      <c r="AL14" s="30">
        <v>11263.1</v>
      </c>
      <c r="AM14" s="30" t="s">
        <v>23</v>
      </c>
      <c r="AN14" s="30">
        <v>11263.1</v>
      </c>
      <c r="AO14" s="30">
        <v>11471.9</v>
      </c>
      <c r="AP14" s="30" t="s">
        <v>23</v>
      </c>
      <c r="AQ14" s="30">
        <v>11471.9</v>
      </c>
      <c r="AR14" s="30">
        <v>12759.7</v>
      </c>
      <c r="AS14" s="30" t="s">
        <v>23</v>
      </c>
      <c r="AT14" s="30">
        <v>12759.7</v>
      </c>
      <c r="AU14" s="30">
        <v>12959.1</v>
      </c>
      <c r="AV14" s="30" t="s">
        <v>23</v>
      </c>
      <c r="AW14" s="30">
        <v>12959.1</v>
      </c>
      <c r="AX14" s="30">
        <v>12398.7</v>
      </c>
      <c r="AY14" s="30" t="s">
        <v>23</v>
      </c>
      <c r="AZ14" s="30">
        <v>12398.7</v>
      </c>
      <c r="BA14" s="30">
        <v>11313.7</v>
      </c>
      <c r="BB14" s="30" t="s">
        <v>23</v>
      </c>
      <c r="BC14" s="30">
        <v>11313.7</v>
      </c>
      <c r="BD14" s="30">
        <v>11949.1</v>
      </c>
      <c r="BE14" s="30" t="s">
        <v>23</v>
      </c>
      <c r="BF14" s="30">
        <v>11949.1</v>
      </c>
      <c r="BG14" s="30">
        <v>10892.6</v>
      </c>
      <c r="BH14" s="30" t="s">
        <v>23</v>
      </c>
      <c r="BI14" s="30" t="s">
        <v>23</v>
      </c>
      <c r="BJ14" s="30">
        <v>10892.6</v>
      </c>
      <c r="BK14" s="30">
        <f>BK15+BK16</f>
        <v>10130.3</v>
      </c>
      <c r="BL14" s="30" t="s">
        <v>23</v>
      </c>
      <c r="BM14" s="30" t="s">
        <v>23</v>
      </c>
      <c r="BN14" s="30">
        <f>BN15+BN16</f>
        <v>10130.3</v>
      </c>
      <c r="BO14" s="30">
        <f>BO15+BO16</f>
        <v>9150.8</v>
      </c>
      <c r="BP14" s="30" t="s">
        <v>23</v>
      </c>
      <c r="BQ14" s="30" t="s">
        <v>23</v>
      </c>
      <c r="BR14" s="30">
        <f>BR15+BR16</f>
        <v>9150.8</v>
      </c>
      <c r="BS14" s="30">
        <f>BS15+BS16</f>
        <v>7548.9</v>
      </c>
      <c r="BT14" s="30" t="s">
        <v>23</v>
      </c>
      <c r="BU14" s="30" t="s">
        <v>23</v>
      </c>
      <c r="BV14" s="30">
        <f>BV15+BV16</f>
        <v>7548.9</v>
      </c>
      <c r="BW14" s="30">
        <f>BW15+BW16</f>
        <v>6437.9</v>
      </c>
      <c r="BX14" s="30" t="s">
        <v>23</v>
      </c>
      <c r="BY14" s="30" t="s">
        <v>23</v>
      </c>
      <c r="BZ14" s="30">
        <f>BZ15+BZ16</f>
        <v>6437.9</v>
      </c>
      <c r="CA14" s="30">
        <f>CA15+CA16</f>
        <v>5526.9</v>
      </c>
      <c r="CB14" s="30" t="s">
        <v>23</v>
      </c>
      <c r="CC14" s="30" t="s">
        <v>23</v>
      </c>
      <c r="CD14" s="30">
        <f>CD15+CD16</f>
        <v>5526.9</v>
      </c>
      <c r="CE14" s="30">
        <f>CE15+CE16</f>
        <v>5513.2</v>
      </c>
      <c r="CF14" s="30" t="s">
        <v>23</v>
      </c>
      <c r="CG14" s="30" t="s">
        <v>23</v>
      </c>
      <c r="CH14" s="30">
        <f>CH15+CH16</f>
        <v>5513.2</v>
      </c>
      <c r="CI14" s="30">
        <f>CI15+CI16</f>
        <v>4955.5</v>
      </c>
      <c r="CJ14" s="30" t="s">
        <v>23</v>
      </c>
      <c r="CK14" s="30" t="s">
        <v>23</v>
      </c>
      <c r="CL14" s="30">
        <f>CL15+CL16</f>
        <v>4955.5</v>
      </c>
      <c r="CM14" s="30">
        <f>CM15+CM16</f>
        <v>4457.8</v>
      </c>
      <c r="CN14" s="30" t="s">
        <v>23</v>
      </c>
      <c r="CO14" s="30" t="s">
        <v>23</v>
      </c>
      <c r="CP14" s="30">
        <f>CP15+CP16</f>
        <v>4457.8</v>
      </c>
      <c r="CQ14" s="30">
        <f>CQ15+CQ16</f>
        <v>4699.6</v>
      </c>
      <c r="CR14" s="30" t="s">
        <v>23</v>
      </c>
      <c r="CS14" s="30" t="s">
        <v>23</v>
      </c>
      <c r="CT14" s="30">
        <f>CT15+CT16</f>
        <v>4699.6</v>
      </c>
      <c r="CU14" s="30">
        <f>CU15+CU16</f>
        <v>4427.3</v>
      </c>
      <c r="CV14" s="30" t="s">
        <v>23</v>
      </c>
      <c r="CW14" s="30" t="s">
        <v>23</v>
      </c>
      <c r="CX14" s="30">
        <f>CX15+CX16</f>
        <v>4427.3</v>
      </c>
      <c r="CY14" s="30">
        <f>CY15+CY16</f>
        <v>4321.799999999999</v>
      </c>
      <c r="CZ14" s="30" t="s">
        <v>23</v>
      </c>
      <c r="DA14" s="30" t="s">
        <v>23</v>
      </c>
      <c r="DB14" s="30">
        <f>DB15+DB16</f>
        <v>4321.799999999999</v>
      </c>
      <c r="DC14" s="30">
        <f>DC15+DC16</f>
        <v>4112.4</v>
      </c>
      <c r="DD14" s="30" t="s">
        <v>23</v>
      </c>
      <c r="DE14" s="30" t="s">
        <v>23</v>
      </c>
      <c r="DF14" s="30">
        <f>DF15+DF16</f>
        <v>4112.4</v>
      </c>
      <c r="DG14" s="30" t="s">
        <v>23</v>
      </c>
      <c r="DH14" s="30">
        <f>DH15+DH16</f>
        <v>3997.75</v>
      </c>
      <c r="DI14" s="30" t="s">
        <v>23</v>
      </c>
      <c r="DJ14" s="30">
        <f>DH14</f>
        <v>3997.75</v>
      </c>
    </row>
    <row r="15" spans="1:114" ht="19.5">
      <c r="A15" s="36" t="s">
        <v>76</v>
      </c>
      <c r="B15" s="37">
        <v>7821.3</v>
      </c>
      <c r="C15" s="37" t="s">
        <v>23</v>
      </c>
      <c r="D15" s="37">
        <v>7821.3</v>
      </c>
      <c r="E15" s="37">
        <v>7821.3</v>
      </c>
      <c r="F15" s="37" t="s">
        <v>23</v>
      </c>
      <c r="G15" s="37">
        <v>7821.3</v>
      </c>
      <c r="H15" s="37">
        <v>7851</v>
      </c>
      <c r="I15" s="37" t="s">
        <v>23</v>
      </c>
      <c r="J15" s="37">
        <v>7851</v>
      </c>
      <c r="K15" s="37">
        <v>7020</v>
      </c>
      <c r="L15" s="37" t="s">
        <v>23</v>
      </c>
      <c r="M15" s="37">
        <v>7020</v>
      </c>
      <c r="N15" s="37">
        <v>6650.6</v>
      </c>
      <c r="O15" s="37" t="s">
        <v>23</v>
      </c>
      <c r="P15" s="37">
        <v>6650.6</v>
      </c>
      <c r="Q15" s="37">
        <v>6608.5</v>
      </c>
      <c r="R15" s="37" t="s">
        <v>23</v>
      </c>
      <c r="S15" s="37">
        <v>6608.5</v>
      </c>
      <c r="T15" s="37">
        <v>7283</v>
      </c>
      <c r="U15" s="37" t="s">
        <v>23</v>
      </c>
      <c r="V15" s="37">
        <v>7283</v>
      </c>
      <c r="W15" s="37">
        <v>6311.1</v>
      </c>
      <c r="X15" s="37" t="s">
        <v>23</v>
      </c>
      <c r="Y15" s="37">
        <v>6311.1</v>
      </c>
      <c r="Z15" s="37">
        <v>7476.3</v>
      </c>
      <c r="AA15" s="37" t="s">
        <v>23</v>
      </c>
      <c r="AB15" s="37">
        <v>7476.3</v>
      </c>
      <c r="AC15" s="37">
        <v>6659.4</v>
      </c>
      <c r="AD15" s="37" t="s">
        <v>23</v>
      </c>
      <c r="AE15" s="37">
        <v>6659.4</v>
      </c>
      <c r="AF15" s="37">
        <v>6622.2</v>
      </c>
      <c r="AG15" s="37" t="s">
        <v>23</v>
      </c>
      <c r="AH15" s="37">
        <v>6622.2</v>
      </c>
      <c r="AI15" s="37">
        <v>6545.5</v>
      </c>
      <c r="AJ15" s="37" t="s">
        <v>23</v>
      </c>
      <c r="AK15" s="37">
        <v>6545.5</v>
      </c>
      <c r="AL15" s="37">
        <v>7291.4</v>
      </c>
      <c r="AM15" s="37" t="s">
        <v>23</v>
      </c>
      <c r="AN15" s="37">
        <v>7291.4</v>
      </c>
      <c r="AO15" s="37">
        <v>7643.3</v>
      </c>
      <c r="AP15" s="37" t="s">
        <v>23</v>
      </c>
      <c r="AQ15" s="37">
        <v>7643.3</v>
      </c>
      <c r="AR15" s="37">
        <v>7965.5</v>
      </c>
      <c r="AS15" s="37" t="s">
        <v>23</v>
      </c>
      <c r="AT15" s="37">
        <v>7965.5</v>
      </c>
      <c r="AU15" s="37">
        <v>8509.8</v>
      </c>
      <c r="AV15" s="37" t="s">
        <v>23</v>
      </c>
      <c r="AW15" s="37">
        <v>8509.8</v>
      </c>
      <c r="AX15" s="37">
        <v>7766.1</v>
      </c>
      <c r="AY15" s="37" t="s">
        <v>23</v>
      </c>
      <c r="AZ15" s="37">
        <v>7766.1</v>
      </c>
      <c r="BA15" s="37">
        <v>8217.2</v>
      </c>
      <c r="BB15" s="37" t="s">
        <v>23</v>
      </c>
      <c r="BC15" s="37">
        <v>8217.2</v>
      </c>
      <c r="BD15" s="37">
        <v>8928.9</v>
      </c>
      <c r="BE15" s="37" t="s">
        <v>23</v>
      </c>
      <c r="BF15" s="37">
        <v>8928.9</v>
      </c>
      <c r="BG15" s="37">
        <v>7961.5</v>
      </c>
      <c r="BH15" s="37" t="s">
        <v>23</v>
      </c>
      <c r="BI15" s="37" t="s">
        <v>23</v>
      </c>
      <c r="BJ15" s="37">
        <v>7961.5</v>
      </c>
      <c r="BK15" s="108">
        <v>7325.1</v>
      </c>
      <c r="BL15" s="37" t="s">
        <v>23</v>
      </c>
      <c r="BM15" s="37" t="s">
        <v>23</v>
      </c>
      <c r="BN15" s="108">
        <v>7325.1</v>
      </c>
      <c r="BO15" s="37">
        <v>6474.5</v>
      </c>
      <c r="BP15" s="37" t="s">
        <v>23</v>
      </c>
      <c r="BQ15" s="37" t="s">
        <v>23</v>
      </c>
      <c r="BR15" s="37">
        <v>6474.5</v>
      </c>
      <c r="BS15" s="108">
        <v>5191.2</v>
      </c>
      <c r="BT15" s="37" t="s">
        <v>23</v>
      </c>
      <c r="BU15" s="37" t="s">
        <v>23</v>
      </c>
      <c r="BV15" s="108">
        <v>5191.2</v>
      </c>
      <c r="BW15" s="37">
        <v>4415.4</v>
      </c>
      <c r="BX15" s="37" t="s">
        <v>23</v>
      </c>
      <c r="BY15" s="37" t="s">
        <v>23</v>
      </c>
      <c r="BZ15" s="37">
        <f>BW15</f>
        <v>4415.4</v>
      </c>
      <c r="CA15" s="108">
        <v>3628.9</v>
      </c>
      <c r="CB15" s="37" t="s">
        <v>23</v>
      </c>
      <c r="CC15" s="37" t="s">
        <v>23</v>
      </c>
      <c r="CD15" s="37">
        <f>CA15</f>
        <v>3628.9</v>
      </c>
      <c r="CE15" s="37">
        <v>3709.1</v>
      </c>
      <c r="CF15" s="37" t="s">
        <v>23</v>
      </c>
      <c r="CG15" s="37" t="s">
        <v>23</v>
      </c>
      <c r="CH15" s="37">
        <f>CE15</f>
        <v>3709.1</v>
      </c>
      <c r="CI15" s="108">
        <v>3224.7</v>
      </c>
      <c r="CJ15" s="37" t="s">
        <v>23</v>
      </c>
      <c r="CK15" s="37" t="s">
        <v>23</v>
      </c>
      <c r="CL15" s="37">
        <f>CI15</f>
        <v>3224.7</v>
      </c>
      <c r="CM15" s="37">
        <v>2782.6</v>
      </c>
      <c r="CN15" s="37" t="s">
        <v>23</v>
      </c>
      <c r="CO15" s="37" t="s">
        <v>23</v>
      </c>
      <c r="CP15" s="37">
        <f>CM15</f>
        <v>2782.6</v>
      </c>
      <c r="CQ15" s="108">
        <v>3008</v>
      </c>
      <c r="CR15" s="37" t="s">
        <v>23</v>
      </c>
      <c r="CS15" s="37" t="s">
        <v>23</v>
      </c>
      <c r="CT15" s="37">
        <f>CQ15</f>
        <v>3008</v>
      </c>
      <c r="CU15" s="37">
        <v>2812</v>
      </c>
      <c r="CV15" s="37" t="s">
        <v>23</v>
      </c>
      <c r="CW15" s="37" t="s">
        <v>23</v>
      </c>
      <c r="CX15" s="37">
        <f>CU15</f>
        <v>2812</v>
      </c>
      <c r="CY15" s="37">
        <v>2742.7</v>
      </c>
      <c r="CZ15" s="37" t="s">
        <v>23</v>
      </c>
      <c r="DA15" s="37" t="s">
        <v>23</v>
      </c>
      <c r="DB15" s="37">
        <f>CY15</f>
        <v>2742.7</v>
      </c>
      <c r="DC15" s="37">
        <v>2606</v>
      </c>
      <c r="DD15" s="37" t="s">
        <v>23</v>
      </c>
      <c r="DE15" s="37" t="s">
        <v>23</v>
      </c>
      <c r="DF15" s="37">
        <f>DC15</f>
        <v>2606</v>
      </c>
      <c r="DG15" s="37" t="s">
        <v>23</v>
      </c>
      <c r="DH15" s="37">
        <v>2511.692</v>
      </c>
      <c r="DI15" s="37" t="s">
        <v>23</v>
      </c>
      <c r="DJ15" s="37">
        <f>DH15</f>
        <v>2511.692</v>
      </c>
    </row>
    <row r="16" spans="1:114" ht="19.5">
      <c r="A16" s="36" t="s">
        <v>77</v>
      </c>
      <c r="B16" s="57">
        <v>5393.9</v>
      </c>
      <c r="C16" s="57" t="s">
        <v>23</v>
      </c>
      <c r="D16" s="57">
        <v>5393.9</v>
      </c>
      <c r="E16" s="57">
        <v>5393.9</v>
      </c>
      <c r="F16" s="57" t="s">
        <v>23</v>
      </c>
      <c r="G16" s="57">
        <v>5393.9</v>
      </c>
      <c r="H16" s="57">
        <v>5009.4</v>
      </c>
      <c r="I16" s="57" t="s">
        <v>23</v>
      </c>
      <c r="J16" s="57">
        <v>5009.4</v>
      </c>
      <c r="K16" s="57">
        <v>4970.7</v>
      </c>
      <c r="L16" s="57" t="s">
        <v>23</v>
      </c>
      <c r="M16" s="57">
        <v>4970.7</v>
      </c>
      <c r="N16" s="57">
        <v>4931.3</v>
      </c>
      <c r="O16" s="57" t="s">
        <v>23</v>
      </c>
      <c r="P16" s="57">
        <v>4931.3</v>
      </c>
      <c r="Q16" s="57">
        <v>4875.5</v>
      </c>
      <c r="R16" s="57" t="s">
        <v>23</v>
      </c>
      <c r="S16" s="57">
        <v>4875.5</v>
      </c>
      <c r="T16" s="57">
        <v>4861.1</v>
      </c>
      <c r="U16" s="57" t="s">
        <v>23</v>
      </c>
      <c r="V16" s="57">
        <v>4861.1</v>
      </c>
      <c r="W16" s="57">
        <v>4963.7</v>
      </c>
      <c r="X16" s="57" t="s">
        <v>23</v>
      </c>
      <c r="Y16" s="57">
        <v>4963.7</v>
      </c>
      <c r="Z16" s="57">
        <v>4591.2</v>
      </c>
      <c r="AA16" s="57" t="s">
        <v>23</v>
      </c>
      <c r="AB16" s="57">
        <v>4591.2</v>
      </c>
      <c r="AC16" s="57">
        <v>5248.6</v>
      </c>
      <c r="AD16" s="57" t="s">
        <v>23</v>
      </c>
      <c r="AE16" s="57">
        <v>5248.6</v>
      </c>
      <c r="AF16" s="57">
        <v>5288.5</v>
      </c>
      <c r="AG16" s="57" t="s">
        <v>23</v>
      </c>
      <c r="AH16" s="57">
        <v>5288.5</v>
      </c>
      <c r="AI16" s="57">
        <v>5110.7</v>
      </c>
      <c r="AJ16" s="57" t="s">
        <v>23</v>
      </c>
      <c r="AK16" s="57">
        <v>5110.7</v>
      </c>
      <c r="AL16" s="57">
        <v>3971.7</v>
      </c>
      <c r="AM16" s="57" t="s">
        <v>23</v>
      </c>
      <c r="AN16" s="57">
        <v>3971.7</v>
      </c>
      <c r="AO16" s="57">
        <v>3828.6</v>
      </c>
      <c r="AP16" s="57" t="s">
        <v>23</v>
      </c>
      <c r="AQ16" s="57">
        <v>3828.6</v>
      </c>
      <c r="AR16" s="57">
        <v>4794.2</v>
      </c>
      <c r="AS16" s="57" t="s">
        <v>23</v>
      </c>
      <c r="AT16" s="57">
        <v>4794.2</v>
      </c>
      <c r="AU16" s="57">
        <v>4449.3</v>
      </c>
      <c r="AV16" s="57" t="s">
        <v>23</v>
      </c>
      <c r="AW16" s="57">
        <v>4449.3</v>
      </c>
      <c r="AX16" s="57">
        <v>4632.6</v>
      </c>
      <c r="AY16" s="57" t="s">
        <v>23</v>
      </c>
      <c r="AZ16" s="57">
        <v>4632.6</v>
      </c>
      <c r="BA16" s="57">
        <v>3096.6</v>
      </c>
      <c r="BB16" s="57" t="s">
        <v>23</v>
      </c>
      <c r="BC16" s="57">
        <v>3096.6</v>
      </c>
      <c r="BD16" s="57">
        <v>3020.2</v>
      </c>
      <c r="BE16" s="57" t="s">
        <v>23</v>
      </c>
      <c r="BF16" s="57">
        <v>3020.2</v>
      </c>
      <c r="BG16" s="57">
        <v>2931.1</v>
      </c>
      <c r="BH16" s="57" t="s">
        <v>23</v>
      </c>
      <c r="BI16" s="57" t="s">
        <v>23</v>
      </c>
      <c r="BJ16" s="57">
        <v>2931.1</v>
      </c>
      <c r="BK16" s="109">
        <v>2805.2</v>
      </c>
      <c r="BL16" s="57" t="s">
        <v>23</v>
      </c>
      <c r="BM16" s="57" t="s">
        <v>23</v>
      </c>
      <c r="BN16" s="109">
        <v>2805.2</v>
      </c>
      <c r="BO16" s="57">
        <v>2676.3</v>
      </c>
      <c r="BP16" s="57" t="s">
        <v>23</v>
      </c>
      <c r="BQ16" s="57" t="s">
        <v>23</v>
      </c>
      <c r="BR16" s="57">
        <v>2676.3</v>
      </c>
      <c r="BS16" s="109">
        <v>2357.7</v>
      </c>
      <c r="BT16" s="57" t="s">
        <v>23</v>
      </c>
      <c r="BU16" s="57" t="s">
        <v>23</v>
      </c>
      <c r="BV16" s="109">
        <v>2357.7</v>
      </c>
      <c r="BW16" s="57">
        <v>2022.5</v>
      </c>
      <c r="BX16" s="57" t="s">
        <v>23</v>
      </c>
      <c r="BY16" s="57" t="s">
        <v>23</v>
      </c>
      <c r="BZ16" s="57">
        <f>BW16</f>
        <v>2022.5</v>
      </c>
      <c r="CA16" s="109">
        <v>1898</v>
      </c>
      <c r="CB16" s="57" t="s">
        <v>23</v>
      </c>
      <c r="CC16" s="57" t="s">
        <v>23</v>
      </c>
      <c r="CD16" s="57">
        <f>CA16</f>
        <v>1898</v>
      </c>
      <c r="CE16" s="57">
        <v>1804.1</v>
      </c>
      <c r="CF16" s="57" t="s">
        <v>23</v>
      </c>
      <c r="CG16" s="57" t="s">
        <v>23</v>
      </c>
      <c r="CH16" s="57">
        <f>CE16</f>
        <v>1804.1</v>
      </c>
      <c r="CI16" s="109">
        <v>1730.8</v>
      </c>
      <c r="CJ16" s="57" t="s">
        <v>23</v>
      </c>
      <c r="CK16" s="57" t="s">
        <v>23</v>
      </c>
      <c r="CL16" s="57">
        <f>CI16</f>
        <v>1730.8</v>
      </c>
      <c r="CM16" s="57">
        <v>1675.2</v>
      </c>
      <c r="CN16" s="57" t="s">
        <v>23</v>
      </c>
      <c r="CO16" s="57" t="s">
        <v>23</v>
      </c>
      <c r="CP16" s="57">
        <f>CM16</f>
        <v>1675.2</v>
      </c>
      <c r="CQ16" s="109">
        <v>1691.6</v>
      </c>
      <c r="CR16" s="57" t="s">
        <v>23</v>
      </c>
      <c r="CS16" s="57" t="s">
        <v>23</v>
      </c>
      <c r="CT16" s="57">
        <f>CQ16</f>
        <v>1691.6</v>
      </c>
      <c r="CU16" s="57">
        <v>1615.3</v>
      </c>
      <c r="CV16" s="57" t="s">
        <v>23</v>
      </c>
      <c r="CW16" s="57" t="s">
        <v>23</v>
      </c>
      <c r="CX16" s="57">
        <f>CU16</f>
        <v>1615.3</v>
      </c>
      <c r="CY16" s="57">
        <v>1579.1</v>
      </c>
      <c r="CZ16" s="57" t="s">
        <v>23</v>
      </c>
      <c r="DA16" s="57" t="s">
        <v>23</v>
      </c>
      <c r="DB16" s="57">
        <f>CY16</f>
        <v>1579.1</v>
      </c>
      <c r="DC16" s="57">
        <v>1506.4</v>
      </c>
      <c r="DD16" s="57" t="s">
        <v>23</v>
      </c>
      <c r="DE16" s="57" t="s">
        <v>23</v>
      </c>
      <c r="DF16" s="57">
        <f>DC16</f>
        <v>1506.4</v>
      </c>
      <c r="DG16" s="57" t="s">
        <v>23</v>
      </c>
      <c r="DH16" s="57">
        <v>1486.058</v>
      </c>
      <c r="DI16" s="57" t="s">
        <v>23</v>
      </c>
      <c r="DJ16" s="57">
        <f>DH16</f>
        <v>1486.058</v>
      </c>
    </row>
    <row r="17" spans="1:101" ht="12.75">
      <c r="A17" s="11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K17" s="114"/>
      <c r="BL17" s="114"/>
      <c r="BM17" s="114"/>
      <c r="BN17" s="114"/>
      <c r="BO17" s="114"/>
      <c r="BP17" s="114"/>
      <c r="BQ17" s="114"/>
      <c r="BS17" s="114"/>
      <c r="BT17" s="114"/>
      <c r="BU17" s="114"/>
      <c r="BV17" s="114"/>
      <c r="BW17" s="114"/>
      <c r="BX17" s="114"/>
      <c r="BY17" s="114"/>
      <c r="CA17" s="114"/>
      <c r="CB17" s="114"/>
      <c r="CC17" s="114"/>
      <c r="CD17" s="114"/>
      <c r="CE17" s="114"/>
      <c r="CF17" s="114"/>
      <c r="CG17" s="114"/>
      <c r="CI17" s="114"/>
      <c r="CJ17" s="114"/>
      <c r="CK17" s="114"/>
      <c r="CL17" s="114"/>
      <c r="CM17" s="114"/>
      <c r="CN17" s="114"/>
      <c r="CO17" s="114"/>
      <c r="CQ17" s="114"/>
      <c r="CR17" s="114"/>
      <c r="CS17" s="114"/>
      <c r="CT17" s="114"/>
      <c r="CU17" s="114"/>
      <c r="CV17" s="114"/>
      <c r="CW17" s="114"/>
    </row>
    <row r="18" spans="1:101" ht="12.75">
      <c r="A18" s="71" t="s">
        <v>81</v>
      </c>
      <c r="B18" s="115"/>
      <c r="C18" s="116"/>
      <c r="D18" s="116"/>
      <c r="E18" s="116"/>
      <c r="F18" s="116"/>
      <c r="G18" s="116"/>
      <c r="H18" s="115"/>
      <c r="I18" s="116"/>
      <c r="J18" s="116"/>
      <c r="K18" s="116"/>
      <c r="L18" s="116"/>
      <c r="M18" s="116"/>
      <c r="N18" s="115"/>
      <c r="O18" s="116"/>
      <c r="P18" s="116"/>
      <c r="Q18" s="116"/>
      <c r="R18" s="116"/>
      <c r="S18" s="116"/>
      <c r="T18" s="115"/>
      <c r="U18" s="116"/>
      <c r="V18" s="116"/>
      <c r="W18" s="116"/>
      <c r="X18" s="116"/>
      <c r="Y18" s="116"/>
      <c r="Z18" s="115"/>
      <c r="AA18" s="116"/>
      <c r="AB18" s="116"/>
      <c r="AC18" s="116"/>
      <c r="AD18" s="116"/>
      <c r="AE18" s="116"/>
      <c r="AF18" s="115"/>
      <c r="AG18" s="116"/>
      <c r="AH18" s="116"/>
      <c r="AI18" s="116"/>
      <c r="AJ18" s="116"/>
      <c r="AK18" s="116"/>
      <c r="AL18" s="115"/>
      <c r="AM18" s="116"/>
      <c r="AN18" s="116"/>
      <c r="AO18" s="116"/>
      <c r="AP18" s="116"/>
      <c r="AQ18" s="116"/>
      <c r="AR18" s="115"/>
      <c r="AS18" s="116"/>
      <c r="AT18" s="116"/>
      <c r="AU18" s="116"/>
      <c r="AV18" s="116"/>
      <c r="AW18" s="116"/>
      <c r="AX18" s="115"/>
      <c r="AY18" s="116"/>
      <c r="AZ18" s="116"/>
      <c r="BA18" s="116"/>
      <c r="BB18" s="116"/>
      <c r="BC18" s="116"/>
      <c r="BD18" s="115"/>
      <c r="BE18" s="116"/>
      <c r="BF18" s="116"/>
      <c r="BG18" s="116"/>
      <c r="BH18" s="116"/>
      <c r="BI18" s="116"/>
      <c r="BK18" s="114"/>
      <c r="BL18" s="114"/>
      <c r="BM18" s="114"/>
      <c r="BN18" s="114"/>
      <c r="BO18" s="114"/>
      <c r="BP18" s="114"/>
      <c r="BQ18" s="114"/>
      <c r="BS18" s="114"/>
      <c r="BT18" s="114"/>
      <c r="BU18" s="114"/>
      <c r="BV18" s="114"/>
      <c r="BW18" s="114"/>
      <c r="BX18" s="114"/>
      <c r="BY18" s="114"/>
      <c r="CA18" s="114"/>
      <c r="CB18" s="114"/>
      <c r="CC18" s="114"/>
      <c r="CD18" s="114"/>
      <c r="CE18" s="114"/>
      <c r="CF18" s="114"/>
      <c r="CG18" s="114"/>
      <c r="CI18" s="114"/>
      <c r="CJ18" s="114"/>
      <c r="CK18" s="114"/>
      <c r="CL18" s="114"/>
      <c r="CM18" s="114"/>
      <c r="CN18" s="114"/>
      <c r="CO18" s="114"/>
      <c r="CQ18" s="114"/>
      <c r="CR18" s="114"/>
      <c r="CS18" s="114"/>
      <c r="CT18" s="114"/>
      <c r="CU18" s="114"/>
      <c r="CV18" s="114"/>
      <c r="CW18" s="114"/>
    </row>
    <row r="19" spans="1:101" ht="12.75">
      <c r="A19" s="73" t="s">
        <v>82</v>
      </c>
      <c r="B19" s="115"/>
      <c r="C19" s="116"/>
      <c r="D19" s="116"/>
      <c r="E19" s="116"/>
      <c r="F19" s="116"/>
      <c r="G19" s="116"/>
      <c r="H19" s="115"/>
      <c r="I19" s="116"/>
      <c r="J19" s="116"/>
      <c r="K19" s="116"/>
      <c r="L19" s="116"/>
      <c r="M19" s="116"/>
      <c r="N19" s="115"/>
      <c r="O19" s="116"/>
      <c r="P19" s="116"/>
      <c r="Q19" s="116"/>
      <c r="R19" s="116"/>
      <c r="S19" s="116"/>
      <c r="T19" s="115"/>
      <c r="U19" s="116"/>
      <c r="V19" s="116"/>
      <c r="W19" s="116"/>
      <c r="X19" s="116"/>
      <c r="Y19" s="116"/>
      <c r="Z19" s="115"/>
      <c r="AA19" s="116"/>
      <c r="AB19" s="116"/>
      <c r="AC19" s="116"/>
      <c r="AD19" s="116"/>
      <c r="AE19" s="116"/>
      <c r="AF19" s="115"/>
      <c r="AG19" s="116"/>
      <c r="AH19" s="116"/>
      <c r="AI19" s="116"/>
      <c r="AJ19" s="116"/>
      <c r="AK19" s="116"/>
      <c r="AL19" s="115"/>
      <c r="AM19" s="116"/>
      <c r="AN19" s="116"/>
      <c r="AO19" s="116"/>
      <c r="AP19" s="116"/>
      <c r="AQ19" s="116"/>
      <c r="AR19" s="115"/>
      <c r="AS19" s="116"/>
      <c r="AT19" s="116"/>
      <c r="AU19" s="116"/>
      <c r="AV19" s="116"/>
      <c r="AW19" s="116"/>
      <c r="AX19" s="115"/>
      <c r="AY19" s="116"/>
      <c r="AZ19" s="116"/>
      <c r="BA19" s="116"/>
      <c r="BB19" s="116"/>
      <c r="BC19" s="116"/>
      <c r="BD19" s="115"/>
      <c r="BE19" s="116"/>
      <c r="BF19" s="116"/>
      <c r="BG19" s="116"/>
      <c r="BH19" s="116"/>
      <c r="BI19" s="116"/>
      <c r="BK19" s="114"/>
      <c r="BL19" s="114"/>
      <c r="BM19" s="114"/>
      <c r="BN19" s="114"/>
      <c r="BO19" s="114"/>
      <c r="BP19" s="114"/>
      <c r="BQ19" s="114"/>
      <c r="BS19" s="114"/>
      <c r="BT19" s="114"/>
      <c r="BU19" s="114"/>
      <c r="BV19" s="114"/>
      <c r="BW19" s="114"/>
      <c r="BX19" s="114"/>
      <c r="BY19" s="114"/>
      <c r="CA19" s="114"/>
      <c r="CB19" s="114"/>
      <c r="CC19" s="114"/>
      <c r="CD19" s="114"/>
      <c r="CE19" s="114"/>
      <c r="CF19" s="114"/>
      <c r="CG19" s="114"/>
      <c r="CI19" s="114"/>
      <c r="CJ19" s="114"/>
      <c r="CK19" s="114"/>
      <c r="CL19" s="114"/>
      <c r="CM19" s="114"/>
      <c r="CN19" s="114"/>
      <c r="CO19" s="114"/>
      <c r="CQ19" s="114"/>
      <c r="CR19" s="114"/>
      <c r="CS19" s="114"/>
      <c r="CT19" s="114"/>
      <c r="CU19" s="114"/>
      <c r="CV19" s="114"/>
      <c r="CW19" s="114"/>
    </row>
    <row r="20" spans="1:101" ht="12.75">
      <c r="A20" s="91" t="s">
        <v>183</v>
      </c>
      <c r="B20" s="115"/>
      <c r="C20" s="116"/>
      <c r="D20" s="116"/>
      <c r="E20" s="116"/>
      <c r="F20" s="116"/>
      <c r="G20" s="116"/>
      <c r="H20" s="115"/>
      <c r="I20" s="116"/>
      <c r="J20" s="116"/>
      <c r="K20" s="116"/>
      <c r="L20" s="116"/>
      <c r="M20" s="116"/>
      <c r="N20" s="115"/>
      <c r="O20" s="116"/>
      <c r="P20" s="116"/>
      <c r="Q20" s="116"/>
      <c r="R20" s="116"/>
      <c r="S20" s="116"/>
      <c r="T20" s="115"/>
      <c r="U20" s="116"/>
      <c r="V20" s="116"/>
      <c r="W20" s="116"/>
      <c r="X20" s="116"/>
      <c r="Y20" s="116"/>
      <c r="Z20" s="115"/>
      <c r="AA20" s="116"/>
      <c r="AB20" s="116"/>
      <c r="AC20" s="116"/>
      <c r="AD20" s="116"/>
      <c r="AE20" s="116"/>
      <c r="AF20" s="115"/>
      <c r="AG20" s="116"/>
      <c r="AH20" s="116"/>
      <c r="AI20" s="116"/>
      <c r="AJ20" s="116"/>
      <c r="AK20" s="116"/>
      <c r="AL20" s="115"/>
      <c r="AM20" s="116"/>
      <c r="AN20" s="116"/>
      <c r="AO20" s="116"/>
      <c r="AP20" s="116"/>
      <c r="AQ20" s="116"/>
      <c r="AR20" s="115"/>
      <c r="AS20" s="116"/>
      <c r="AT20" s="116"/>
      <c r="AU20" s="116"/>
      <c r="AV20" s="116"/>
      <c r="AW20" s="116"/>
      <c r="AX20" s="115"/>
      <c r="AY20" s="116"/>
      <c r="AZ20" s="116"/>
      <c r="BA20" s="116"/>
      <c r="BB20" s="116"/>
      <c r="BC20" s="116"/>
      <c r="BD20" s="115"/>
      <c r="BE20" s="116"/>
      <c r="BF20" s="116"/>
      <c r="BG20" s="116"/>
      <c r="BH20" s="116"/>
      <c r="BI20" s="116"/>
      <c r="BK20" s="114"/>
      <c r="BL20" s="114"/>
      <c r="BM20" s="114"/>
      <c r="BN20" s="114"/>
      <c r="BO20" s="114"/>
      <c r="BP20" s="114"/>
      <c r="BQ20" s="114"/>
      <c r="BS20" s="114"/>
      <c r="BT20" s="114"/>
      <c r="BU20" s="114"/>
      <c r="BV20" s="114"/>
      <c r="BW20" s="114"/>
      <c r="BX20" s="114"/>
      <c r="BY20" s="114"/>
      <c r="CA20" s="114"/>
      <c r="CB20" s="114"/>
      <c r="CC20" s="114"/>
      <c r="CD20" s="114"/>
      <c r="CE20" s="114"/>
      <c r="CF20" s="114"/>
      <c r="CG20" s="114"/>
      <c r="CI20" s="114"/>
      <c r="CJ20" s="114"/>
      <c r="CK20" s="114"/>
      <c r="CL20" s="114"/>
      <c r="CM20" s="114"/>
      <c r="CN20" s="114"/>
      <c r="CO20" s="114"/>
      <c r="CQ20" s="114"/>
      <c r="CR20" s="114"/>
      <c r="CS20" s="114"/>
      <c r="CT20" s="114"/>
      <c r="CU20" s="114"/>
      <c r="CV20" s="114"/>
      <c r="CW20" s="114"/>
    </row>
    <row r="21" spans="1:103" ht="12.75">
      <c r="A21" s="91" t="s">
        <v>184</v>
      </c>
      <c r="B21" s="115"/>
      <c r="C21" s="116"/>
      <c r="D21" s="116"/>
      <c r="E21" s="116"/>
      <c r="F21" s="116"/>
      <c r="G21" s="116"/>
      <c r="H21" s="115"/>
      <c r="I21" s="116"/>
      <c r="J21" s="116"/>
      <c r="K21" s="116"/>
      <c r="L21" s="116"/>
      <c r="M21" s="116"/>
      <c r="N21" s="115"/>
      <c r="O21" s="116"/>
      <c r="P21" s="116"/>
      <c r="Q21" s="116"/>
      <c r="R21" s="116"/>
      <c r="S21" s="116"/>
      <c r="T21" s="115"/>
      <c r="U21" s="116"/>
      <c r="V21" s="116"/>
      <c r="W21" s="116"/>
      <c r="X21" s="116"/>
      <c r="Y21" s="116"/>
      <c r="Z21" s="115"/>
      <c r="AA21" s="116"/>
      <c r="AB21" s="116"/>
      <c r="AC21" s="116"/>
      <c r="AD21" s="116"/>
      <c r="AE21" s="116"/>
      <c r="AF21" s="115"/>
      <c r="AG21" s="116"/>
      <c r="AH21" s="116"/>
      <c r="AI21" s="116"/>
      <c r="AJ21" s="116"/>
      <c r="AK21" s="116"/>
      <c r="AL21" s="115"/>
      <c r="AM21" s="116"/>
      <c r="AN21" s="116"/>
      <c r="AO21" s="116"/>
      <c r="AP21" s="116"/>
      <c r="AQ21" s="116"/>
      <c r="AR21" s="115"/>
      <c r="AS21" s="116"/>
      <c r="AT21" s="116"/>
      <c r="AU21" s="116"/>
      <c r="AV21" s="116"/>
      <c r="AW21" s="116"/>
      <c r="AX21" s="115"/>
      <c r="AY21" s="116"/>
      <c r="AZ21" s="116"/>
      <c r="BA21" s="116"/>
      <c r="BB21" s="116"/>
      <c r="BC21" s="116"/>
      <c r="BD21" s="115"/>
      <c r="BE21" s="116"/>
      <c r="BF21" s="116"/>
      <c r="BG21" s="116"/>
      <c r="BH21" s="116"/>
      <c r="BI21" s="116"/>
      <c r="BK21" s="114"/>
      <c r="BL21" s="114"/>
      <c r="BM21" s="114"/>
      <c r="BN21" s="114"/>
      <c r="BO21" s="114"/>
      <c r="BP21" s="114"/>
      <c r="BQ21" s="114"/>
      <c r="BS21" s="114"/>
      <c r="BT21" s="114"/>
      <c r="BU21" s="114"/>
      <c r="BV21" s="114"/>
      <c r="BW21" s="114"/>
      <c r="BX21" s="114"/>
      <c r="BY21" s="114"/>
      <c r="CA21" s="114"/>
      <c r="CB21" s="114"/>
      <c r="CC21" s="114"/>
      <c r="CD21" s="114"/>
      <c r="CE21" s="114"/>
      <c r="CF21" s="114"/>
      <c r="CG21" s="114"/>
      <c r="CI21" s="114"/>
      <c r="CJ21" s="114"/>
      <c r="CK21" s="114"/>
      <c r="CL21" s="114"/>
      <c r="CM21" s="114"/>
      <c r="CN21" s="114"/>
      <c r="CO21" s="114"/>
      <c r="CQ21" s="114"/>
      <c r="CR21" s="114"/>
      <c r="CS21" s="114"/>
      <c r="CT21" s="114"/>
      <c r="CU21" s="114"/>
      <c r="CV21" s="114"/>
      <c r="CW21" s="114"/>
      <c r="CY21" s="92"/>
    </row>
    <row r="22" spans="1:114" ht="12.75">
      <c r="A22" s="75"/>
      <c r="B22" s="76">
        <v>1998</v>
      </c>
      <c r="C22" s="93"/>
      <c r="D22" s="93"/>
      <c r="E22" s="94"/>
      <c r="F22" s="93"/>
      <c r="G22" s="95"/>
      <c r="H22" s="76">
        <v>1999</v>
      </c>
      <c r="I22" s="93"/>
      <c r="J22" s="93"/>
      <c r="K22" s="94"/>
      <c r="L22" s="93"/>
      <c r="M22" s="95"/>
      <c r="N22" s="76">
        <v>2000</v>
      </c>
      <c r="O22" s="93"/>
      <c r="P22" s="93"/>
      <c r="Q22" s="94"/>
      <c r="R22" s="93"/>
      <c r="S22" s="95"/>
      <c r="T22" s="76">
        <v>2001</v>
      </c>
      <c r="U22" s="93"/>
      <c r="V22" s="93"/>
      <c r="W22" s="94"/>
      <c r="X22" s="93"/>
      <c r="Y22" s="95"/>
      <c r="Z22" s="76">
        <v>2002</v>
      </c>
      <c r="AA22" s="93"/>
      <c r="AB22" s="93"/>
      <c r="AC22" s="94"/>
      <c r="AD22" s="93"/>
      <c r="AE22" s="95"/>
      <c r="AF22" s="76">
        <v>2003</v>
      </c>
      <c r="AG22" s="93"/>
      <c r="AH22" s="93"/>
      <c r="AI22" s="94"/>
      <c r="AJ22" s="93"/>
      <c r="AK22" s="95"/>
      <c r="AL22" s="76">
        <v>2004</v>
      </c>
      <c r="AM22" s="93"/>
      <c r="AN22" s="93"/>
      <c r="AO22" s="94"/>
      <c r="AP22" s="93"/>
      <c r="AQ22" s="95"/>
      <c r="AR22" s="76">
        <v>2005</v>
      </c>
      <c r="AS22" s="93"/>
      <c r="AT22" s="93"/>
      <c r="AU22" s="94"/>
      <c r="AV22" s="93"/>
      <c r="AW22" s="95"/>
      <c r="AX22" s="76">
        <v>2006</v>
      </c>
      <c r="AY22" s="93"/>
      <c r="AZ22" s="93"/>
      <c r="BA22" s="94"/>
      <c r="BB22" s="93"/>
      <c r="BC22" s="95"/>
      <c r="BD22" s="76">
        <v>2007</v>
      </c>
      <c r="BE22" s="93"/>
      <c r="BF22" s="93"/>
      <c r="BG22" s="10"/>
      <c r="BH22" s="10"/>
      <c r="BI22" s="9"/>
      <c r="BJ22" s="11"/>
      <c r="BK22" s="76">
        <v>2008</v>
      </c>
      <c r="BL22" s="96"/>
      <c r="BM22" s="96"/>
      <c r="BN22" s="96"/>
      <c r="BO22" s="10"/>
      <c r="BP22" s="10"/>
      <c r="BQ22" s="9"/>
      <c r="BR22" s="11"/>
      <c r="BS22" s="76">
        <v>2009</v>
      </c>
      <c r="BT22" s="96"/>
      <c r="BU22" s="96"/>
      <c r="BV22" s="96"/>
      <c r="BW22" s="10"/>
      <c r="BX22" s="10"/>
      <c r="BY22" s="9"/>
      <c r="BZ22" s="11"/>
      <c r="CA22" s="76">
        <v>2010</v>
      </c>
      <c r="CB22" s="96"/>
      <c r="CC22" s="96"/>
      <c r="CD22" s="96"/>
      <c r="CE22" s="10"/>
      <c r="CF22" s="10"/>
      <c r="CG22" s="9"/>
      <c r="CH22" s="11"/>
      <c r="CI22" s="76">
        <v>2011</v>
      </c>
      <c r="CJ22" s="96"/>
      <c r="CK22" s="96"/>
      <c r="CL22" s="96"/>
      <c r="CM22" s="10"/>
      <c r="CN22" s="10"/>
      <c r="CO22" s="9"/>
      <c r="CP22" s="11"/>
      <c r="CQ22" s="76">
        <v>2012</v>
      </c>
      <c r="CR22" s="96"/>
      <c r="CS22" s="96"/>
      <c r="CT22" s="96"/>
      <c r="CU22" s="10"/>
      <c r="CV22" s="10"/>
      <c r="CW22" s="9"/>
      <c r="CX22" s="11"/>
      <c r="CY22" s="76">
        <v>2013</v>
      </c>
      <c r="CZ22" s="96"/>
      <c r="DA22" s="96"/>
      <c r="DB22" s="96"/>
      <c r="DC22" s="222"/>
      <c r="DD22" s="223"/>
      <c r="DE22" s="223"/>
      <c r="DF22" s="224"/>
      <c r="DG22" s="222">
        <v>2014</v>
      </c>
      <c r="DH22" s="223"/>
      <c r="DI22" s="223"/>
      <c r="DJ22" s="224"/>
    </row>
    <row r="23" spans="1:114" ht="19.5">
      <c r="A23" s="97"/>
      <c r="B23" s="98" t="s">
        <v>5</v>
      </c>
      <c r="C23" s="99"/>
      <c r="D23" s="100"/>
      <c r="E23" s="98" t="s">
        <v>6</v>
      </c>
      <c r="F23" s="99"/>
      <c r="G23" s="100"/>
      <c r="H23" s="98" t="s">
        <v>5</v>
      </c>
      <c r="I23" s="99"/>
      <c r="J23" s="100"/>
      <c r="K23" s="98" t="s">
        <v>6</v>
      </c>
      <c r="L23" s="99"/>
      <c r="M23" s="100"/>
      <c r="N23" s="98" t="s">
        <v>5</v>
      </c>
      <c r="O23" s="99"/>
      <c r="P23" s="100"/>
      <c r="Q23" s="98" t="s">
        <v>6</v>
      </c>
      <c r="R23" s="99"/>
      <c r="S23" s="100"/>
      <c r="T23" s="98" t="s">
        <v>5</v>
      </c>
      <c r="U23" s="99"/>
      <c r="V23" s="100"/>
      <c r="W23" s="98" t="s">
        <v>6</v>
      </c>
      <c r="X23" s="99"/>
      <c r="Y23" s="100"/>
      <c r="Z23" s="98" t="s">
        <v>5</v>
      </c>
      <c r="AA23" s="99"/>
      <c r="AB23" s="100"/>
      <c r="AC23" s="98" t="s">
        <v>6</v>
      </c>
      <c r="AD23" s="99"/>
      <c r="AE23" s="100"/>
      <c r="AF23" s="98" t="s">
        <v>5</v>
      </c>
      <c r="AG23" s="99"/>
      <c r="AH23" s="100"/>
      <c r="AI23" s="98" t="s">
        <v>6</v>
      </c>
      <c r="AJ23" s="99"/>
      <c r="AK23" s="100"/>
      <c r="AL23" s="98" t="s">
        <v>5</v>
      </c>
      <c r="AM23" s="99"/>
      <c r="AN23" s="100"/>
      <c r="AO23" s="98" t="s">
        <v>6</v>
      </c>
      <c r="AP23" s="99"/>
      <c r="AQ23" s="100"/>
      <c r="AR23" s="98" t="s">
        <v>5</v>
      </c>
      <c r="AS23" s="99"/>
      <c r="AT23" s="100"/>
      <c r="AU23" s="98" t="s">
        <v>6</v>
      </c>
      <c r="AV23" s="99"/>
      <c r="AW23" s="100"/>
      <c r="AX23" s="98" t="s">
        <v>5</v>
      </c>
      <c r="AY23" s="99"/>
      <c r="AZ23" s="100"/>
      <c r="BA23" s="98" t="s">
        <v>6</v>
      </c>
      <c r="BB23" s="99"/>
      <c r="BC23" s="100"/>
      <c r="BD23" s="98" t="s">
        <v>5</v>
      </c>
      <c r="BE23" s="99"/>
      <c r="BF23" s="100"/>
      <c r="BG23" s="16" t="s">
        <v>6</v>
      </c>
      <c r="BH23" s="101"/>
      <c r="BI23" s="17"/>
      <c r="BJ23" s="18"/>
      <c r="BK23" s="98" t="s">
        <v>5</v>
      </c>
      <c r="BL23" s="102"/>
      <c r="BM23" s="102"/>
      <c r="BN23" s="103"/>
      <c r="BO23" s="16" t="s">
        <v>6</v>
      </c>
      <c r="BP23" s="101"/>
      <c r="BQ23" s="17"/>
      <c r="BR23" s="18"/>
      <c r="BS23" s="98" t="s">
        <v>5</v>
      </c>
      <c r="BT23" s="102"/>
      <c r="BU23" s="102"/>
      <c r="BV23" s="103"/>
      <c r="BW23" s="16" t="s">
        <v>6</v>
      </c>
      <c r="BX23" s="101"/>
      <c r="BY23" s="17"/>
      <c r="BZ23" s="18"/>
      <c r="CA23" s="98" t="s">
        <v>5</v>
      </c>
      <c r="CB23" s="102"/>
      <c r="CC23" s="102"/>
      <c r="CD23" s="103"/>
      <c r="CE23" s="16" t="s">
        <v>6</v>
      </c>
      <c r="CF23" s="101"/>
      <c r="CG23" s="17"/>
      <c r="CH23" s="18"/>
      <c r="CI23" s="98" t="s">
        <v>5</v>
      </c>
      <c r="CJ23" s="102"/>
      <c r="CK23" s="102"/>
      <c r="CL23" s="103"/>
      <c r="CM23" s="16" t="s">
        <v>6</v>
      </c>
      <c r="CN23" s="101"/>
      <c r="CO23" s="17"/>
      <c r="CP23" s="18"/>
      <c r="CQ23" s="98" t="s">
        <v>5</v>
      </c>
      <c r="CR23" s="102"/>
      <c r="CS23" s="102"/>
      <c r="CT23" s="103"/>
      <c r="CU23" s="16" t="s">
        <v>6</v>
      </c>
      <c r="CV23" s="101"/>
      <c r="CW23" s="17"/>
      <c r="CX23" s="18"/>
      <c r="CY23" s="98" t="s">
        <v>5</v>
      </c>
      <c r="CZ23" s="102"/>
      <c r="DA23" s="102"/>
      <c r="DB23" s="103"/>
      <c r="DC23" s="16" t="s">
        <v>6</v>
      </c>
      <c r="DD23" s="225"/>
      <c r="DE23" s="225"/>
      <c r="DF23" s="226"/>
      <c r="DG23" s="98" t="s">
        <v>5</v>
      </c>
      <c r="DH23" s="225"/>
      <c r="DI23" s="225"/>
      <c r="DJ23" s="226"/>
    </row>
    <row r="24" spans="1:114" ht="69" customHeight="1">
      <c r="A24" s="117"/>
      <c r="B24" s="106" t="s">
        <v>69</v>
      </c>
      <c r="C24" s="24" t="s">
        <v>70</v>
      </c>
      <c r="D24" s="25"/>
      <c r="E24" s="106" t="s">
        <v>69</v>
      </c>
      <c r="F24" s="24" t="s">
        <v>70</v>
      </c>
      <c r="G24" s="25"/>
      <c r="H24" s="106" t="s">
        <v>69</v>
      </c>
      <c r="I24" s="24" t="s">
        <v>70</v>
      </c>
      <c r="J24" s="25"/>
      <c r="K24" s="106" t="s">
        <v>69</v>
      </c>
      <c r="L24" s="24" t="s">
        <v>70</v>
      </c>
      <c r="M24" s="25"/>
      <c r="N24" s="106" t="s">
        <v>69</v>
      </c>
      <c r="O24" s="24" t="s">
        <v>70</v>
      </c>
      <c r="P24" s="25"/>
      <c r="Q24" s="106" t="s">
        <v>69</v>
      </c>
      <c r="R24" s="24" t="s">
        <v>70</v>
      </c>
      <c r="S24" s="25"/>
      <c r="T24" s="106" t="s">
        <v>69</v>
      </c>
      <c r="U24" s="24" t="s">
        <v>70</v>
      </c>
      <c r="V24" s="25"/>
      <c r="W24" s="106" t="s">
        <v>69</v>
      </c>
      <c r="X24" s="24" t="s">
        <v>70</v>
      </c>
      <c r="Y24" s="25"/>
      <c r="Z24" s="106" t="s">
        <v>69</v>
      </c>
      <c r="AA24" s="24" t="s">
        <v>70</v>
      </c>
      <c r="AB24" s="25"/>
      <c r="AC24" s="106" t="s">
        <v>69</v>
      </c>
      <c r="AD24" s="24" t="s">
        <v>70</v>
      </c>
      <c r="AE24" s="25"/>
      <c r="AF24" s="106" t="s">
        <v>69</v>
      </c>
      <c r="AG24" s="24" t="s">
        <v>70</v>
      </c>
      <c r="AH24" s="25"/>
      <c r="AI24" s="106" t="s">
        <v>69</v>
      </c>
      <c r="AJ24" s="24" t="s">
        <v>70</v>
      </c>
      <c r="AK24" s="25"/>
      <c r="AL24" s="106" t="s">
        <v>69</v>
      </c>
      <c r="AM24" s="24" t="s">
        <v>70</v>
      </c>
      <c r="AN24" s="25"/>
      <c r="AO24" s="106" t="s">
        <v>69</v>
      </c>
      <c r="AP24" s="24" t="s">
        <v>70</v>
      </c>
      <c r="AQ24" s="25"/>
      <c r="AR24" s="106" t="s">
        <v>69</v>
      </c>
      <c r="AS24" s="24" t="s">
        <v>70</v>
      </c>
      <c r="AT24" s="25"/>
      <c r="AU24" s="106" t="s">
        <v>69</v>
      </c>
      <c r="AV24" s="24" t="s">
        <v>70</v>
      </c>
      <c r="AW24" s="25"/>
      <c r="AX24" s="106" t="s">
        <v>69</v>
      </c>
      <c r="AY24" s="24" t="s">
        <v>70</v>
      </c>
      <c r="AZ24" s="25"/>
      <c r="BA24" s="106" t="s">
        <v>69</v>
      </c>
      <c r="BB24" s="24" t="s">
        <v>70</v>
      </c>
      <c r="BC24" s="25"/>
      <c r="BD24" s="106" t="s">
        <v>69</v>
      </c>
      <c r="BE24" s="24" t="s">
        <v>70</v>
      </c>
      <c r="BF24" s="25"/>
      <c r="BG24" s="24" t="s">
        <v>71</v>
      </c>
      <c r="BH24" s="24" t="s">
        <v>72</v>
      </c>
      <c r="BI24" s="24" t="s">
        <v>73</v>
      </c>
      <c r="BJ24" s="25"/>
      <c r="BK24" s="24" t="s">
        <v>71</v>
      </c>
      <c r="BL24" s="24" t="s">
        <v>74</v>
      </c>
      <c r="BM24" s="24" t="s">
        <v>73</v>
      </c>
      <c r="BN24" s="107"/>
      <c r="BO24" s="24" t="s">
        <v>71</v>
      </c>
      <c r="BP24" s="24" t="s">
        <v>72</v>
      </c>
      <c r="BQ24" s="24" t="s">
        <v>73</v>
      </c>
      <c r="BR24" s="25"/>
      <c r="BS24" s="24" t="s">
        <v>71</v>
      </c>
      <c r="BT24" s="24" t="s">
        <v>74</v>
      </c>
      <c r="BU24" s="24" t="s">
        <v>73</v>
      </c>
      <c r="BV24" s="107"/>
      <c r="BW24" s="24" t="s">
        <v>71</v>
      </c>
      <c r="BX24" s="24" t="s">
        <v>72</v>
      </c>
      <c r="BY24" s="24" t="s">
        <v>73</v>
      </c>
      <c r="BZ24" s="25"/>
      <c r="CA24" s="24" t="s">
        <v>71</v>
      </c>
      <c r="CB24" s="24" t="s">
        <v>74</v>
      </c>
      <c r="CC24" s="24" t="s">
        <v>73</v>
      </c>
      <c r="CD24" s="107"/>
      <c r="CE24" s="24" t="s">
        <v>71</v>
      </c>
      <c r="CF24" s="24" t="s">
        <v>72</v>
      </c>
      <c r="CG24" s="24" t="s">
        <v>73</v>
      </c>
      <c r="CH24" s="25"/>
      <c r="CI24" s="24" t="s">
        <v>71</v>
      </c>
      <c r="CJ24" s="24" t="s">
        <v>74</v>
      </c>
      <c r="CK24" s="24" t="s">
        <v>73</v>
      </c>
      <c r="CL24" s="107"/>
      <c r="CM24" s="24" t="s">
        <v>71</v>
      </c>
      <c r="CN24" s="24" t="s">
        <v>72</v>
      </c>
      <c r="CO24" s="24" t="s">
        <v>73</v>
      </c>
      <c r="CP24" s="25"/>
      <c r="CQ24" s="24" t="s">
        <v>71</v>
      </c>
      <c r="CR24" s="24" t="s">
        <v>74</v>
      </c>
      <c r="CS24" s="24" t="s">
        <v>73</v>
      </c>
      <c r="CT24" s="107"/>
      <c r="CU24" s="24" t="s">
        <v>71</v>
      </c>
      <c r="CV24" s="24" t="s">
        <v>72</v>
      </c>
      <c r="CW24" s="24" t="s">
        <v>73</v>
      </c>
      <c r="CX24" s="25"/>
      <c r="CY24" s="24" t="s">
        <v>71</v>
      </c>
      <c r="CZ24" s="24" t="s">
        <v>74</v>
      </c>
      <c r="DA24" s="24" t="s">
        <v>73</v>
      </c>
      <c r="DB24" s="107"/>
      <c r="DC24" s="26" t="s">
        <v>71</v>
      </c>
      <c r="DD24" s="26" t="s">
        <v>74</v>
      </c>
      <c r="DE24" s="26" t="s">
        <v>73</v>
      </c>
      <c r="DF24" s="227"/>
      <c r="DG24" s="26" t="s">
        <v>71</v>
      </c>
      <c r="DH24" s="26" t="s">
        <v>74</v>
      </c>
      <c r="DI24" s="26" t="s">
        <v>73</v>
      </c>
      <c r="DJ24" s="227"/>
    </row>
    <row r="25" spans="1:114" ht="19.5">
      <c r="A25" s="32" t="s">
        <v>75</v>
      </c>
      <c r="B25" s="30">
        <v>3406.7819761982005</v>
      </c>
      <c r="C25" s="30">
        <v>2409.3488369445818</v>
      </c>
      <c r="D25" s="30">
        <v>5815.9885259617195</v>
      </c>
      <c r="E25" s="30">
        <v>3405.643678749694</v>
      </c>
      <c r="F25" s="30">
        <v>2307.7557896653975</v>
      </c>
      <c r="G25" s="30">
        <v>5713.257181234028</v>
      </c>
      <c r="H25" s="30">
        <v>3863.6661145924045</v>
      </c>
      <c r="I25" s="30">
        <v>1958.2984729739728</v>
      </c>
      <c r="J25" s="30">
        <v>5821.964587566376</v>
      </c>
      <c r="K25" s="30">
        <v>5634.145508562842</v>
      </c>
      <c r="L25" s="30">
        <v>2295.2345177318284</v>
      </c>
      <c r="M25" s="30">
        <v>7929.380026294672</v>
      </c>
      <c r="N25" s="30">
        <v>5782.693325592911</v>
      </c>
      <c r="O25" s="30">
        <v>2004.2572324574135</v>
      </c>
      <c r="P25" s="30">
        <v>7786.950558050324</v>
      </c>
      <c r="Q25" s="30">
        <v>6170.283606809296</v>
      </c>
      <c r="R25" s="30">
        <v>2335.074928429548</v>
      </c>
      <c r="S25" s="30">
        <v>8505.358535238844</v>
      </c>
      <c r="T25" s="30">
        <v>5713.826329958281</v>
      </c>
      <c r="U25" s="30">
        <v>2065.0138587714355</v>
      </c>
      <c r="V25" s="30">
        <v>7778.840188729717</v>
      </c>
      <c r="W25" s="30">
        <v>6439.206379018901</v>
      </c>
      <c r="X25" s="30">
        <v>2068.1441767548276</v>
      </c>
      <c r="Y25" s="30">
        <v>8507.35055577373</v>
      </c>
      <c r="Z25" s="30">
        <v>6199.452478927268</v>
      </c>
      <c r="AA25" s="30">
        <v>1862.8237744805097</v>
      </c>
      <c r="AB25" s="30">
        <v>8062.418540588842</v>
      </c>
      <c r="AC25" s="30">
        <v>6913.1649791407</v>
      </c>
      <c r="AD25" s="30">
        <v>2083.795766671789</v>
      </c>
      <c r="AE25" s="30">
        <v>8996.960745812488</v>
      </c>
      <c r="AF25" s="30">
        <v>7196.316469456634</v>
      </c>
      <c r="AG25" s="30">
        <v>2085.076351301359</v>
      </c>
      <c r="AH25" s="30">
        <v>9281.392820757992</v>
      </c>
      <c r="AI25" s="30">
        <v>7995.685852670161</v>
      </c>
      <c r="AJ25" s="30">
        <v>2134.5922903113815</v>
      </c>
      <c r="AK25" s="30">
        <v>10130.278142981544</v>
      </c>
      <c r="AL25" s="30">
        <v>7930.518323743178</v>
      </c>
      <c r="AM25" s="30">
        <v>2532.854110107512</v>
      </c>
      <c r="AN25" s="30">
        <v>10463.372433850689</v>
      </c>
      <c r="AO25" s="30">
        <v>9232.161456110096</v>
      </c>
      <c r="AP25" s="30">
        <v>2429.838191017695</v>
      </c>
      <c r="AQ25" s="30">
        <v>11661.999647127792</v>
      </c>
      <c r="AR25" s="30">
        <v>8511.334596843502</v>
      </c>
      <c r="AS25" s="30">
        <v>2226.7943836403892</v>
      </c>
      <c r="AT25" s="30">
        <v>10738.12898048389</v>
      </c>
      <c r="AU25" s="30">
        <v>9320.948657093586</v>
      </c>
      <c r="AV25" s="30">
        <v>2425.1427140426067</v>
      </c>
      <c r="AW25" s="30">
        <v>11746.091371136194</v>
      </c>
      <c r="AX25" s="30">
        <v>8946.164222172896</v>
      </c>
      <c r="AY25" s="30">
        <v>2332.2291848082823</v>
      </c>
      <c r="AZ25" s="30">
        <v>11278.251119800114</v>
      </c>
      <c r="BA25" s="30">
        <v>10223.33395939693</v>
      </c>
      <c r="BB25" s="30">
        <v>2703.741014564516</v>
      </c>
      <c r="BC25" s="30">
        <v>12927.217261142509</v>
      </c>
      <c r="BD25" s="30">
        <v>10841.287186754771</v>
      </c>
      <c r="BE25" s="30">
        <v>2769.477692215753</v>
      </c>
      <c r="BF25" s="30">
        <v>13610.764878970525</v>
      </c>
      <c r="BG25" s="30">
        <v>11337.869448665631</v>
      </c>
      <c r="BH25" s="30">
        <v>1945.919488221467</v>
      </c>
      <c r="BI25" s="30">
        <v>958.7310260044052</v>
      </c>
      <c r="BJ25" s="30">
        <v>14242.519962891505</v>
      </c>
      <c r="BK25" s="30">
        <v>10401.904371631352</v>
      </c>
      <c r="BL25" s="30">
        <v>1685.8185212377846</v>
      </c>
      <c r="BM25" s="30">
        <v>825.2656501670451</v>
      </c>
      <c r="BN25" s="30">
        <v>12912.846255855118</v>
      </c>
      <c r="BO25" s="30">
        <v>10683.775277317716</v>
      </c>
      <c r="BP25" s="30">
        <v>2162.053716256595</v>
      </c>
      <c r="BQ25" s="30">
        <v>1100.3067711623723</v>
      </c>
      <c r="BR25" s="30">
        <v>13945.99347755562</v>
      </c>
      <c r="BS25" s="30">
        <v>8000.523616826312</v>
      </c>
      <c r="BT25" s="30">
        <v>2001.2692016550845</v>
      </c>
      <c r="BU25" s="30">
        <v>470.82828213840554</v>
      </c>
      <c r="BV25" s="30">
        <v>10472.763387800866</v>
      </c>
      <c r="BW25" s="30">
        <v>5261.068519814913</v>
      </c>
      <c r="BX25" s="30">
        <v>1594.1855766330302</v>
      </c>
      <c r="BY25" s="30">
        <v>475.52375911349395</v>
      </c>
      <c r="BZ25" s="30">
        <v>7330.777855561438</v>
      </c>
      <c r="CA25" s="30">
        <v>4727.207016465473</v>
      </c>
      <c r="CB25" s="30">
        <v>1350.1630611094986</v>
      </c>
      <c r="CC25" s="30">
        <v>447.35089726296377</v>
      </c>
      <c r="CD25" s="30">
        <v>6524.7209748379355</v>
      </c>
      <c r="CE25" s="30">
        <v>5254.665596667065</v>
      </c>
      <c r="CF25" s="30">
        <v>1333.6577481061577</v>
      </c>
      <c r="CG25" s="30">
        <v>574.4133499524761</v>
      </c>
      <c r="CH25" s="30">
        <v>7162.736694725699</v>
      </c>
      <c r="CI25" s="30">
        <v>4813.006186646633</v>
      </c>
      <c r="CJ25" s="30">
        <v>1236.617890620998</v>
      </c>
      <c r="CK25" s="30">
        <v>607.2816887780946</v>
      </c>
      <c r="CL25" s="30">
        <v>6656.905766045726</v>
      </c>
      <c r="CM25" s="30">
        <v>4715.539467618283</v>
      </c>
      <c r="CN25" s="30">
        <v>1522.1882630150087</v>
      </c>
      <c r="CO25" s="30">
        <v>654.9478944342945</v>
      </c>
      <c r="CP25" s="30">
        <v>6892.675625067585</v>
      </c>
      <c r="CQ25" s="30">
        <v>3853.848299099038</v>
      </c>
      <c r="CR25" s="30">
        <v>1341.910404607828</v>
      </c>
      <c r="CS25" s="30">
        <v>583.2351551783996</v>
      </c>
      <c r="CT25" s="30">
        <v>5778.993858885266</v>
      </c>
      <c r="CU25" s="30">
        <v>4243.430600850308</v>
      </c>
      <c r="CV25" s="30">
        <v>1222.2468853336065</v>
      </c>
      <c r="CW25" s="30">
        <v>589.6380783262474</v>
      </c>
      <c r="CX25" s="30">
        <v>6055.315564510162</v>
      </c>
      <c r="CY25" s="30">
        <v>3813.723314039192</v>
      </c>
      <c r="CZ25" s="30">
        <v>1211.2907723917338</v>
      </c>
      <c r="DA25" s="30">
        <v>575.6939345820457</v>
      </c>
      <c r="DB25" s="30">
        <v>5600.708021012971</v>
      </c>
      <c r="DC25" s="30">
        <v>4159.338876841907</v>
      </c>
      <c r="DD25" s="30">
        <v>1526.7414528090335</v>
      </c>
      <c r="DE25" s="30">
        <v>562.0343651999705</v>
      </c>
      <c r="DF25" s="30">
        <v>6248.114694850911</v>
      </c>
      <c r="DG25" s="30">
        <f>DG26</f>
        <v>281</v>
      </c>
      <c r="DH25" s="30">
        <f>DH26+DH27</f>
        <v>4728.7</v>
      </c>
      <c r="DI25" s="30">
        <f>DI26+DI27</f>
        <v>657.4000000000001</v>
      </c>
      <c r="DJ25" s="30">
        <f>DG25+DH25+DI25</f>
        <v>5667.1</v>
      </c>
    </row>
    <row r="26" spans="1:114" ht="19.5">
      <c r="A26" s="36" t="s">
        <v>76</v>
      </c>
      <c r="B26" s="37">
        <v>1721.3903165036056</v>
      </c>
      <c r="C26" s="37">
        <v>1164.193715459787</v>
      </c>
      <c r="D26" s="37">
        <v>2885.4417447823294</v>
      </c>
      <c r="E26" s="37">
        <v>1720.6788805982892</v>
      </c>
      <c r="F26" s="37">
        <v>1113.3971918201946</v>
      </c>
      <c r="G26" s="37">
        <v>2834.076072418484</v>
      </c>
      <c r="H26" s="37">
        <v>1956.4487396201503</v>
      </c>
      <c r="I26" s="37">
        <v>951.1898054080511</v>
      </c>
      <c r="J26" s="37">
        <v>2907.6385450282014</v>
      </c>
      <c r="K26" s="37">
        <v>2855.4191495779764</v>
      </c>
      <c r="L26" s="37">
        <v>1155.798771777053</v>
      </c>
      <c r="M26" s="37">
        <v>4011.2179213550294</v>
      </c>
      <c r="N26" s="37">
        <v>2935.2422581544783</v>
      </c>
      <c r="O26" s="37">
        <v>1037.7004114945275</v>
      </c>
      <c r="P26" s="37">
        <v>3972.942669649006</v>
      </c>
      <c r="Q26" s="37">
        <v>3103.4257061712797</v>
      </c>
      <c r="R26" s="37">
        <v>1167.750894986369</v>
      </c>
      <c r="S26" s="37">
        <v>4271.176601157649</v>
      </c>
      <c r="T26" s="37">
        <v>2941.218319759136</v>
      </c>
      <c r="U26" s="37">
        <v>993.5913853649097</v>
      </c>
      <c r="V26" s="37">
        <v>3934.809705124046</v>
      </c>
      <c r="W26" s="37">
        <v>3437.373720126807</v>
      </c>
      <c r="X26" s="37">
        <v>1063.3121040859187</v>
      </c>
      <c r="Y26" s="37">
        <v>4500.685824212725</v>
      </c>
      <c r="Z26" s="37">
        <v>3301.4894622113707</v>
      </c>
      <c r="AA26" s="37">
        <v>930.8427385160016</v>
      </c>
      <c r="AB26" s="37">
        <v>4232.332200727372</v>
      </c>
      <c r="AC26" s="37">
        <v>3748.9826466553977</v>
      </c>
      <c r="AD26" s="37">
        <v>1087.2163505045503</v>
      </c>
      <c r="AE26" s="37">
        <v>4836.056709978885</v>
      </c>
      <c r="AF26" s="37">
        <v>3754.8164210789923</v>
      </c>
      <c r="AG26" s="37">
        <v>1077.967683735437</v>
      </c>
      <c r="AH26" s="37">
        <v>4832.784104814429</v>
      </c>
      <c r="AI26" s="37">
        <v>4138.422661225605</v>
      </c>
      <c r="AJ26" s="37">
        <v>1107.5634173965998</v>
      </c>
      <c r="AK26" s="37">
        <v>5245.986078622205</v>
      </c>
      <c r="AL26" s="37">
        <v>4092.8907632853543</v>
      </c>
      <c r="AM26" s="37">
        <v>1480.3558317824031</v>
      </c>
      <c r="AN26" s="37">
        <v>5573.388882248821</v>
      </c>
      <c r="AO26" s="37">
        <v>4719.0966471448655</v>
      </c>
      <c r="AP26" s="37">
        <v>1230.0726802920872</v>
      </c>
      <c r="AQ26" s="37">
        <v>5949.169327436954</v>
      </c>
      <c r="AR26" s="37">
        <v>4443.770951787412</v>
      </c>
      <c r="AS26" s="37">
        <v>1123.215007313561</v>
      </c>
      <c r="AT26" s="37">
        <v>5566.985959100973</v>
      </c>
      <c r="AU26" s="37">
        <v>4877.177705306173</v>
      </c>
      <c r="AV26" s="37">
        <v>1224.523480230619</v>
      </c>
      <c r="AW26" s="37">
        <v>6101.701185536793</v>
      </c>
      <c r="AX26" s="37">
        <v>4722.511539490384</v>
      </c>
      <c r="AY26" s="37">
        <v>1179.1338694714316</v>
      </c>
      <c r="AZ26" s="37">
        <v>5901.6454089618155</v>
      </c>
      <c r="BA26" s="37">
        <v>5395.103044376526</v>
      </c>
      <c r="BB26" s="37">
        <v>1355.2853996277768</v>
      </c>
      <c r="BC26" s="37">
        <v>6750.24615682324</v>
      </c>
      <c r="BD26" s="37">
        <v>5768.891469029772</v>
      </c>
      <c r="BE26" s="37">
        <v>1404.516764275673</v>
      </c>
      <c r="BF26" s="37">
        <v>7173.408233305445</v>
      </c>
      <c r="BG26" s="37">
        <v>6447.885897063762</v>
      </c>
      <c r="BH26" s="37">
        <v>945.3560309844565</v>
      </c>
      <c r="BI26" s="37">
        <v>538.5569803245286</v>
      </c>
      <c r="BJ26" s="37">
        <v>7931.941195553811</v>
      </c>
      <c r="BK26" s="108">
        <v>5938.213214495079</v>
      </c>
      <c r="BL26" s="108">
        <v>797.3773626786416</v>
      </c>
      <c r="BM26" s="108">
        <v>471.1128565005322</v>
      </c>
      <c r="BN26" s="108">
        <v>7206.561146493191</v>
      </c>
      <c r="BO26" s="37">
        <v>6039.806261774264</v>
      </c>
      <c r="BP26" s="37">
        <v>1011.80414454101</v>
      </c>
      <c r="BQ26" s="37">
        <v>553.3548471551101</v>
      </c>
      <c r="BR26" s="37">
        <v>7604.965253470385</v>
      </c>
      <c r="BS26" s="108">
        <v>4326.526314591266</v>
      </c>
      <c r="BT26" s="108">
        <v>1008.3892521954913</v>
      </c>
      <c r="BU26" s="108">
        <v>213.85763313811535</v>
      </c>
      <c r="BV26" s="108">
        <v>5548.773199924873</v>
      </c>
      <c r="BW26" s="37">
        <v>2927.9856119202514</v>
      </c>
      <c r="BX26" s="37">
        <v>783.7177932965662</v>
      </c>
      <c r="BY26" s="37">
        <v>215.13821776768486</v>
      </c>
      <c r="BZ26" s="37">
        <v>3926.8416229845025</v>
      </c>
      <c r="CA26" s="108">
        <v>2624.487054712267</v>
      </c>
      <c r="CB26" s="108">
        <v>670.5994843512559</v>
      </c>
      <c r="CC26" s="108">
        <v>201.47864838560963</v>
      </c>
      <c r="CD26" s="37">
        <v>3496.5651874491327</v>
      </c>
      <c r="CE26" s="37">
        <v>2814.155867069624</v>
      </c>
      <c r="CF26" s="37">
        <v>677.1446946801668</v>
      </c>
      <c r="CG26" s="37">
        <v>283.86292622125086</v>
      </c>
      <c r="CH26" s="37">
        <v>3775.1634879710414</v>
      </c>
      <c r="CI26" s="108">
        <v>2512.6493303965262</v>
      </c>
      <c r="CJ26" s="108">
        <v>635.1699762664982</v>
      </c>
      <c r="CK26" s="108">
        <v>343.19668072464015</v>
      </c>
      <c r="CL26" s="37">
        <v>3491.015987387664</v>
      </c>
      <c r="CM26" s="37">
        <v>2411.198570298405</v>
      </c>
      <c r="CN26" s="37">
        <v>742.881372331404</v>
      </c>
      <c r="CO26" s="37">
        <v>286.1395211182634</v>
      </c>
      <c r="CP26" s="37">
        <v>3440.2194637480716</v>
      </c>
      <c r="CQ26" s="108">
        <v>1975.2306475205037</v>
      </c>
      <c r="CR26" s="108">
        <v>704.1792590821907</v>
      </c>
      <c r="CS26" s="108">
        <v>266.7884644936568</v>
      </c>
      <c r="CT26" s="37">
        <v>2946.198371096351</v>
      </c>
      <c r="CU26" s="37">
        <v>2035.133550748146</v>
      </c>
      <c r="CV26" s="37">
        <v>620.9412581601698</v>
      </c>
      <c r="CW26" s="37">
        <v>290.12356218803535</v>
      </c>
      <c r="CX26" s="37">
        <v>2946.198371096351</v>
      </c>
      <c r="CY26" s="37">
        <v>1827.3942663957519</v>
      </c>
      <c r="CZ26" s="37">
        <v>629.9053505671567</v>
      </c>
      <c r="DA26" s="37">
        <v>283.43606467806103</v>
      </c>
      <c r="DB26" s="37">
        <v>2740.7356816409697</v>
      </c>
      <c r="DC26" s="37">
        <v>2032.0032327647536</v>
      </c>
      <c r="DD26" s="37">
        <v>788.5555574527181</v>
      </c>
      <c r="DE26" s="37">
        <v>280.1634595136055</v>
      </c>
      <c r="DF26" s="37">
        <v>3100.722249731077</v>
      </c>
      <c r="DG26" s="37">
        <v>281</v>
      </c>
      <c r="DH26" s="37">
        <v>2231.7</v>
      </c>
      <c r="DI26" s="37">
        <v>328.6</v>
      </c>
      <c r="DJ26" s="37">
        <f>DG26+DH26+DI26</f>
        <v>2841.2999999999997</v>
      </c>
    </row>
    <row r="27" spans="1:114" ht="19.5">
      <c r="A27" s="36" t="s">
        <v>77</v>
      </c>
      <c r="B27" s="57">
        <v>1685.3916596945949</v>
      </c>
      <c r="C27" s="57">
        <v>1245.1551214847952</v>
      </c>
      <c r="D27" s="57">
        <v>2930.54678117939</v>
      </c>
      <c r="E27" s="57">
        <v>1684.8225109703417</v>
      </c>
      <c r="F27" s="57">
        <v>1194.2163106641397</v>
      </c>
      <c r="G27" s="57">
        <v>2879.1811088155446</v>
      </c>
      <c r="H27" s="57">
        <v>1907.2173749722542</v>
      </c>
      <c r="I27" s="57">
        <v>1007.1086675659216</v>
      </c>
      <c r="J27" s="57">
        <v>2914.3260425381754</v>
      </c>
      <c r="K27" s="57">
        <v>2778.7263589848667</v>
      </c>
      <c r="L27" s="57">
        <v>1139.4357459547755</v>
      </c>
      <c r="M27" s="57">
        <v>3918.1621049396417</v>
      </c>
      <c r="N27" s="57">
        <v>2847.4510674384323</v>
      </c>
      <c r="O27" s="57">
        <v>966.5568209628858</v>
      </c>
      <c r="P27" s="57">
        <v>3814.0078884013183</v>
      </c>
      <c r="Q27" s="57">
        <v>3066.857900638016</v>
      </c>
      <c r="R27" s="57">
        <v>1167.3240334431791</v>
      </c>
      <c r="S27" s="57">
        <v>4234.181934081195</v>
      </c>
      <c r="T27" s="57">
        <v>2772.608010199145</v>
      </c>
      <c r="U27" s="57">
        <v>1071.4224734065258</v>
      </c>
      <c r="V27" s="57">
        <v>3844.030483605671</v>
      </c>
      <c r="W27" s="57">
        <v>3001.832658892095</v>
      </c>
      <c r="X27" s="57">
        <v>1004.8320726689092</v>
      </c>
      <c r="Y27" s="57">
        <v>4006.6647315610044</v>
      </c>
      <c r="Z27" s="57">
        <v>2897.963016715898</v>
      </c>
      <c r="AA27" s="57">
        <v>932.1233231455712</v>
      </c>
      <c r="AB27" s="57">
        <v>3829.9440526804055</v>
      </c>
      <c r="AC27" s="57">
        <v>3164.3246196663654</v>
      </c>
      <c r="AD27" s="57">
        <v>996.5794161672386</v>
      </c>
      <c r="AE27" s="57">
        <v>4160.904035833604</v>
      </c>
      <c r="AF27" s="57">
        <v>3441.3577611965784</v>
      </c>
      <c r="AG27" s="57">
        <v>1007.1086675659216</v>
      </c>
      <c r="AH27" s="57">
        <v>4448.4664287625</v>
      </c>
      <c r="AI27" s="57">
        <v>3857.2631914445565</v>
      </c>
      <c r="AJ27" s="57">
        <v>1027.0288729147812</v>
      </c>
      <c r="AK27" s="57">
        <v>4884.292064359338</v>
      </c>
      <c r="AL27" s="57">
        <v>3837.627560457823</v>
      </c>
      <c r="AM27" s="57">
        <v>1052.4982783251091</v>
      </c>
      <c r="AN27" s="57">
        <v>4890.125838782933</v>
      </c>
      <c r="AO27" s="57">
        <v>4513.064808965231</v>
      </c>
      <c r="AP27" s="57">
        <v>1199.7655107256078</v>
      </c>
      <c r="AQ27" s="57">
        <v>5712.830319690838</v>
      </c>
      <c r="AR27" s="57">
        <v>4067.5636450560896</v>
      </c>
      <c r="AS27" s="57">
        <v>1103.579376326828</v>
      </c>
      <c r="AT27" s="57">
        <v>5171.143021382918</v>
      </c>
      <c r="AU27" s="57">
        <v>4443.770951787412</v>
      </c>
      <c r="AV27" s="57">
        <v>1200.6192338119874</v>
      </c>
      <c r="AW27" s="57">
        <v>5644.390185599399</v>
      </c>
      <c r="AX27" s="57">
        <v>4223.652682682512</v>
      </c>
      <c r="AY27" s="57">
        <v>1152.9530281557873</v>
      </c>
      <c r="AZ27" s="57">
        <v>5376.747998019363</v>
      </c>
      <c r="BA27" s="57">
        <v>4828.373202201467</v>
      </c>
      <c r="BB27" s="57">
        <v>1348.5979021178023</v>
      </c>
      <c r="BC27" s="57">
        <v>6176.971104319269</v>
      </c>
      <c r="BD27" s="57">
        <v>5072.395717724999</v>
      </c>
      <c r="BE27" s="57">
        <v>1364.96092794008</v>
      </c>
      <c r="BF27" s="57">
        <v>6437.356645665079</v>
      </c>
      <c r="BG27" s="57">
        <v>4889.983551601869</v>
      </c>
      <c r="BH27" s="57">
        <v>1000.5634572370107</v>
      </c>
      <c r="BI27" s="57">
        <v>420.17404567987666</v>
      </c>
      <c r="BJ27" s="57">
        <v>6310.721054518756</v>
      </c>
      <c r="BK27" s="109">
        <v>4463.691157136272</v>
      </c>
      <c r="BL27" s="109">
        <v>888.4411585591431</v>
      </c>
      <c r="BM27" s="109">
        <v>354.152793666513</v>
      </c>
      <c r="BN27" s="109">
        <v>5706.285109361927</v>
      </c>
      <c r="BO27" s="57">
        <v>4643.969015543452</v>
      </c>
      <c r="BP27" s="57">
        <v>1150.249571715585</v>
      </c>
      <c r="BQ27" s="57">
        <v>546.9519240072623</v>
      </c>
      <c r="BR27" s="57">
        <v>6341.028224085236</v>
      </c>
      <c r="BS27" s="109">
        <v>3673.997302235047</v>
      </c>
      <c r="BT27" s="109">
        <v>992.8799494595933</v>
      </c>
      <c r="BU27" s="109">
        <v>256.9706490002903</v>
      </c>
      <c r="BV27" s="109">
        <v>4923.990187875994</v>
      </c>
      <c r="BW27" s="57">
        <v>2333.082907894662</v>
      </c>
      <c r="BX27" s="57">
        <v>810.4677833364638</v>
      </c>
      <c r="BY27" s="57">
        <v>260.3855413458091</v>
      </c>
      <c r="BZ27" s="57">
        <v>3403.936232576935</v>
      </c>
      <c r="CA27" s="109">
        <v>2102.7199617532056</v>
      </c>
      <c r="CB27" s="109">
        <v>679.5635767582428</v>
      </c>
      <c r="CC27" s="109">
        <v>245.87224887735417</v>
      </c>
      <c r="CD27" s="57">
        <v>3028.155787388803</v>
      </c>
      <c r="CE27" s="57">
        <v>2440.509729597441</v>
      </c>
      <c r="CF27" s="57">
        <v>656.5130534259907</v>
      </c>
      <c r="CG27" s="57">
        <v>290.5504237312252</v>
      </c>
      <c r="CH27" s="57">
        <v>3387.573206754657</v>
      </c>
      <c r="CI27" s="109">
        <v>2300.356856250107</v>
      </c>
      <c r="CJ27" s="109">
        <v>601.4479143545</v>
      </c>
      <c r="CK27" s="109">
        <v>264.08500805345443</v>
      </c>
      <c r="CL27" s="57">
        <v>3165.889778658061</v>
      </c>
      <c r="CM27" s="57">
        <v>2304.340897319879</v>
      </c>
      <c r="CN27" s="57">
        <v>779.3068906836046</v>
      </c>
      <c r="CO27" s="57">
        <v>368.8083733160312</v>
      </c>
      <c r="CP27" s="57">
        <v>3452.4561613195137</v>
      </c>
      <c r="CQ27" s="109">
        <v>1878.617651578534</v>
      </c>
      <c r="CR27" s="109">
        <v>637.7311455256373</v>
      </c>
      <c r="CS27" s="109">
        <v>316.44669068474286</v>
      </c>
      <c r="CT27" s="57">
        <v>2832.795487788914</v>
      </c>
      <c r="CU27" s="57">
        <v>2208.2970501021623</v>
      </c>
      <c r="CV27" s="57">
        <v>601.3056271734367</v>
      </c>
      <c r="CW27" s="57">
        <v>299.51451613821206</v>
      </c>
      <c r="CX27" s="57">
        <v>3109.117193413811</v>
      </c>
      <c r="CY27" s="57">
        <v>1986.3290476434397</v>
      </c>
      <c r="CZ27" s="57">
        <v>581.3854218245771</v>
      </c>
      <c r="DA27" s="57">
        <v>292.2578699039846</v>
      </c>
      <c r="DB27" s="57">
        <v>2859.9723393720014</v>
      </c>
      <c r="DC27" s="57">
        <v>2127.3356440771536</v>
      </c>
      <c r="DD27" s="57">
        <v>738.1858953563155</v>
      </c>
      <c r="DE27" s="57">
        <v>281.8709056863649</v>
      </c>
      <c r="DF27" s="57">
        <v>3147.3924451198345</v>
      </c>
      <c r="DG27" s="57" t="s">
        <v>23</v>
      </c>
      <c r="DH27" s="57">
        <v>2497</v>
      </c>
      <c r="DI27" s="57">
        <v>328.8</v>
      </c>
      <c r="DJ27" s="57">
        <f>SUM(DH27:DI27)</f>
        <v>2825.8</v>
      </c>
    </row>
    <row r="28" spans="1:114" ht="19.5">
      <c r="A28" s="32" t="s">
        <v>78</v>
      </c>
      <c r="B28" s="30">
        <v>1.1382974485062693</v>
      </c>
      <c r="C28" s="30">
        <v>3.5571795265820914</v>
      </c>
      <c r="D28" s="30">
        <v>4.6954769750883605</v>
      </c>
      <c r="E28" s="30">
        <v>1.1382974485062693</v>
      </c>
      <c r="F28" s="30">
        <v>3.5571795265820914</v>
      </c>
      <c r="G28" s="30">
        <v>4.6954769750883605</v>
      </c>
      <c r="H28" s="30">
        <v>15.367015554834635</v>
      </c>
      <c r="I28" s="30">
        <v>0.28457436212656734</v>
      </c>
      <c r="J28" s="30">
        <v>15.651589916961202</v>
      </c>
      <c r="K28" s="30">
        <v>17.785897632910455</v>
      </c>
      <c r="L28" s="30">
        <v>5.5492000614680626</v>
      </c>
      <c r="M28" s="30">
        <v>23.335097694378515</v>
      </c>
      <c r="N28" s="30">
        <v>3.272605164455524</v>
      </c>
      <c r="O28" s="30">
        <v>3.699466707645375</v>
      </c>
      <c r="P28" s="30">
        <v>6.9720718721009</v>
      </c>
      <c r="Q28" s="30">
        <v>3.699466707645375</v>
      </c>
      <c r="R28" s="30">
        <v>1.1382974485062693</v>
      </c>
      <c r="S28" s="30">
        <v>4.837764156151644</v>
      </c>
      <c r="T28" s="30">
        <v>3.1303179833922408</v>
      </c>
      <c r="U28" s="30">
        <v>0.28457436212656734</v>
      </c>
      <c r="V28" s="30">
        <v>3.4148923455188074</v>
      </c>
      <c r="W28" s="30">
        <v>3.984041069771942</v>
      </c>
      <c r="X28" s="30">
        <v>0.14228718106328367</v>
      </c>
      <c r="Y28" s="30">
        <v>4.2686154318985094</v>
      </c>
      <c r="Z28" s="30">
        <v>3.1303179833922408</v>
      </c>
      <c r="AA28" s="30">
        <v>0.28457436212656734</v>
      </c>
      <c r="AB28" s="30">
        <v>3.4148923455188074</v>
      </c>
      <c r="AC28" s="30">
        <v>3.272605164455524</v>
      </c>
      <c r="AD28" s="30">
        <v>0.4268615431898509</v>
      </c>
      <c r="AE28" s="30">
        <v>3.699466707645375</v>
      </c>
      <c r="AF28" s="30">
        <v>2.988030802328957</v>
      </c>
      <c r="AG28" s="30">
        <v>0.14228718106328367</v>
      </c>
      <c r="AH28" s="30">
        <v>3.1303179833922408</v>
      </c>
      <c r="AI28" s="30">
        <v>2.988030802328957</v>
      </c>
      <c r="AJ28" s="30">
        <v>0.5691487242531347</v>
      </c>
      <c r="AK28" s="30">
        <v>3.4148923455188074</v>
      </c>
      <c r="AL28" s="30">
        <v>3.5571795265820914</v>
      </c>
      <c r="AM28" s="30">
        <v>0.4268615431898509</v>
      </c>
      <c r="AN28" s="30">
        <v>3.984041069771942</v>
      </c>
      <c r="AO28" s="30">
        <v>3.699466707645375</v>
      </c>
      <c r="AP28" s="30">
        <v>0.28457436212656734</v>
      </c>
      <c r="AQ28" s="30">
        <v>3.984041069771942</v>
      </c>
      <c r="AR28" s="30">
        <v>2.2765948970125387</v>
      </c>
      <c r="AS28" s="30">
        <v>1.1382974485062693</v>
      </c>
      <c r="AT28" s="30">
        <v>3.4148923455188074</v>
      </c>
      <c r="AU28" s="30">
        <v>4.1263282508352255</v>
      </c>
      <c r="AV28" s="30">
        <v>0.28457436212656734</v>
      </c>
      <c r="AW28" s="30">
        <v>4.410902612961793</v>
      </c>
      <c r="AX28" s="30">
        <v>2.418882078075822</v>
      </c>
      <c r="AY28" s="30">
        <v>0.28457436212656734</v>
      </c>
      <c r="AZ28" s="30">
        <v>2.7034564402023893</v>
      </c>
      <c r="BA28" s="30">
        <v>2.7034564402023893</v>
      </c>
      <c r="BB28" s="30">
        <v>0.28457436212656734</v>
      </c>
      <c r="BC28" s="30">
        <v>2.988030802328957</v>
      </c>
      <c r="BD28" s="30">
        <v>3.5571795265820914</v>
      </c>
      <c r="BE28" s="30">
        <v>2.2765948970125387</v>
      </c>
      <c r="BF28" s="30">
        <v>5.833774423594629</v>
      </c>
      <c r="BG28" s="30">
        <v>5.406912880404779</v>
      </c>
      <c r="BH28" s="30">
        <v>0.14228718106328367</v>
      </c>
      <c r="BI28" s="30">
        <v>0.5691487242531347</v>
      </c>
      <c r="BJ28" s="30">
        <v>6.118348785721197</v>
      </c>
      <c r="BK28" s="30">
        <v>2.5611692591391053</v>
      </c>
      <c r="BL28" s="30">
        <v>0.14228718106328367</v>
      </c>
      <c r="BM28" s="69">
        <v>0</v>
      </c>
      <c r="BN28" s="30">
        <v>2.7034564402023893</v>
      </c>
      <c r="BO28" s="30">
        <v>2.845743621265673</v>
      </c>
      <c r="BP28" s="30">
        <v>0.14228718106328367</v>
      </c>
      <c r="BQ28" s="69">
        <v>0</v>
      </c>
      <c r="BR28" s="30">
        <v>2.988030802328957</v>
      </c>
      <c r="BS28" s="30">
        <v>2.126454886426372</v>
      </c>
      <c r="BT28" s="69">
        <v>0.01792391619854184</v>
      </c>
      <c r="BU28" s="69">
        <v>0.03362815237249646</v>
      </c>
      <c r="BV28" s="30">
        <v>2.242685016021537</v>
      </c>
      <c r="BW28" s="30">
        <v>2.2765948970125387</v>
      </c>
      <c r="BX28" s="69">
        <v>0</v>
      </c>
      <c r="BY28" s="69">
        <v>0</v>
      </c>
      <c r="BZ28" s="30">
        <v>2.2765948970125387</v>
      </c>
      <c r="CA28" s="30">
        <v>1.5651589916961204</v>
      </c>
      <c r="CB28" s="69">
        <v>0.01792391619854184</v>
      </c>
      <c r="CC28" s="69">
        <v>0.03362815237249646</v>
      </c>
      <c r="CD28" s="30">
        <v>1.6167110602671584</v>
      </c>
      <c r="CE28" s="30">
        <v>1.992020534885971</v>
      </c>
      <c r="CF28" s="69">
        <v>0</v>
      </c>
      <c r="CG28" s="69">
        <v>0</v>
      </c>
      <c r="CH28" s="30">
        <v>1.992020534885971</v>
      </c>
      <c r="CI28" s="30">
        <v>1.5651589916961204</v>
      </c>
      <c r="CJ28" s="69">
        <v>0.01792391619854184</v>
      </c>
      <c r="CK28" s="69">
        <v>0.03362815237249646</v>
      </c>
      <c r="CL28" s="30">
        <v>1.6167110602671584</v>
      </c>
      <c r="CM28" s="30">
        <v>1.5651589916961204</v>
      </c>
      <c r="CN28" s="30">
        <v>0</v>
      </c>
      <c r="CO28" s="69">
        <v>0</v>
      </c>
      <c r="CP28" s="30">
        <v>1.5651589916961204</v>
      </c>
      <c r="CQ28" s="30">
        <v>1.7074461727594037</v>
      </c>
      <c r="CR28" s="69">
        <v>0.01792391619854184</v>
      </c>
      <c r="CS28" s="69">
        <v>0.03362815237249646</v>
      </c>
      <c r="CT28" s="30">
        <v>1.7589982413304421</v>
      </c>
      <c r="CU28" s="30">
        <v>2.2765948970125387</v>
      </c>
      <c r="CV28" s="69">
        <v>0</v>
      </c>
      <c r="CW28" s="69">
        <v>0</v>
      </c>
      <c r="CX28" s="30">
        <v>2.2765948970125387</v>
      </c>
      <c r="CY28" s="30">
        <v>1.992020534885971</v>
      </c>
      <c r="CZ28" s="69">
        <v>0</v>
      </c>
      <c r="DA28" s="69">
        <v>0</v>
      </c>
      <c r="DB28" s="30">
        <v>1.992020534885971</v>
      </c>
      <c r="DC28" s="30">
        <v>1.992020534885971</v>
      </c>
      <c r="DD28" s="69">
        <v>0</v>
      </c>
      <c r="DE28" s="69">
        <v>0</v>
      </c>
      <c r="DF28" s="30">
        <v>1.992020534885971</v>
      </c>
      <c r="DG28" s="30">
        <f>DG29</f>
        <v>1.3</v>
      </c>
      <c r="DH28" s="30">
        <f>DH29+DH30</f>
        <v>2.2</v>
      </c>
      <c r="DI28" s="69">
        <f>DI29+DI30</f>
        <v>0</v>
      </c>
      <c r="DJ28" s="30">
        <f>DJ29+DJ30</f>
        <v>3.5</v>
      </c>
    </row>
    <row r="29" spans="1:114" ht="19.5">
      <c r="A29" s="36" t="s">
        <v>76</v>
      </c>
      <c r="B29" s="37">
        <v>0.7114359053164182</v>
      </c>
      <c r="C29" s="37">
        <v>1.5651589916961204</v>
      </c>
      <c r="D29" s="37">
        <v>2.2765948970125387</v>
      </c>
      <c r="E29" s="37">
        <v>0.7114359053164182</v>
      </c>
      <c r="F29" s="37">
        <v>1.5651589916961204</v>
      </c>
      <c r="G29" s="37">
        <v>2.2765948970125387</v>
      </c>
      <c r="H29" s="37">
        <v>1.4228718106328364</v>
      </c>
      <c r="I29" s="37">
        <v>0.14228718106328367</v>
      </c>
      <c r="J29" s="37">
        <v>1.4228718106328364</v>
      </c>
      <c r="K29" s="37">
        <v>0.4268615431898509</v>
      </c>
      <c r="L29" s="37">
        <v>5.2646256993414955</v>
      </c>
      <c r="M29" s="37">
        <v>5.691487242531346</v>
      </c>
      <c r="N29" s="37">
        <v>0.14228718106328367</v>
      </c>
      <c r="O29" s="37">
        <v>1.2805846295695529</v>
      </c>
      <c r="P29" s="37">
        <v>1.4228718106328364</v>
      </c>
      <c r="Q29" s="37">
        <v>0.14228718106328367</v>
      </c>
      <c r="R29" s="43">
        <v>0</v>
      </c>
      <c r="S29" s="37">
        <v>0.14228718106328367</v>
      </c>
      <c r="T29" s="37">
        <v>0.14228718106328367</v>
      </c>
      <c r="U29" s="37">
        <v>0.14228718106328367</v>
      </c>
      <c r="V29" s="37">
        <v>0.28457436212656734</v>
      </c>
      <c r="W29" s="37">
        <v>0.4268615431898509</v>
      </c>
      <c r="X29" s="43">
        <v>0</v>
      </c>
      <c r="Y29" s="37">
        <v>0.4268615431898509</v>
      </c>
      <c r="Z29" s="37">
        <v>0.14228718106328367</v>
      </c>
      <c r="AA29" s="43">
        <v>0</v>
      </c>
      <c r="AB29" s="37">
        <v>0.14228718106328367</v>
      </c>
      <c r="AC29" s="37">
        <v>0.14228718106328367</v>
      </c>
      <c r="AD29" s="37">
        <v>0.14228718106328367</v>
      </c>
      <c r="AE29" s="37">
        <v>0.28457436212656734</v>
      </c>
      <c r="AF29" s="37">
        <v>0.28457436212656734</v>
      </c>
      <c r="AG29" s="43">
        <v>0</v>
      </c>
      <c r="AH29" s="37">
        <v>0.28457436212656734</v>
      </c>
      <c r="AI29" s="37">
        <v>0.28457436212656734</v>
      </c>
      <c r="AJ29" s="37">
        <v>0.14228718106328367</v>
      </c>
      <c r="AK29" s="37">
        <v>0.4268615431898509</v>
      </c>
      <c r="AL29" s="37">
        <v>0.14228718106328367</v>
      </c>
      <c r="AM29" s="37">
        <v>0.14228718106328367</v>
      </c>
      <c r="AN29" s="37">
        <v>0.4268615431898509</v>
      </c>
      <c r="AO29" s="37">
        <v>1.2805846295695529</v>
      </c>
      <c r="AP29" s="37">
        <v>0.14228718106328367</v>
      </c>
      <c r="AQ29" s="37">
        <v>1.2805846295695529</v>
      </c>
      <c r="AR29" s="37">
        <v>0.28457436212656734</v>
      </c>
      <c r="AS29" s="42">
        <v>0</v>
      </c>
      <c r="AT29" s="37">
        <v>0.4268615431898509</v>
      </c>
      <c r="AU29" s="37">
        <v>1.2805846295695529</v>
      </c>
      <c r="AV29" s="37">
        <v>0.14228718106328367</v>
      </c>
      <c r="AW29" s="37">
        <v>1.2805846295695529</v>
      </c>
      <c r="AX29" s="37">
        <v>0.14228718106328367</v>
      </c>
      <c r="AY29" s="37">
        <v>0.14228718106328367</v>
      </c>
      <c r="AZ29" s="37">
        <v>0.28457436212656734</v>
      </c>
      <c r="BA29" s="37">
        <v>0.8537230863797018</v>
      </c>
      <c r="BB29" s="37">
        <v>0.14228718106328367</v>
      </c>
      <c r="BC29" s="37">
        <v>0.9960102674429855</v>
      </c>
      <c r="BD29" s="37">
        <v>1.7074461727594037</v>
      </c>
      <c r="BE29" s="37">
        <v>0.14228718106328367</v>
      </c>
      <c r="BF29" s="37">
        <v>1.7074461727594037</v>
      </c>
      <c r="BG29" s="37">
        <v>1.8497333538226874</v>
      </c>
      <c r="BH29" s="42">
        <v>0</v>
      </c>
      <c r="BI29" s="37">
        <v>0.14228718106328367</v>
      </c>
      <c r="BJ29" s="37">
        <v>1.992020534885971</v>
      </c>
      <c r="BK29" s="108">
        <v>0.5691487242531347</v>
      </c>
      <c r="BL29" s="110">
        <v>0</v>
      </c>
      <c r="BM29" s="110">
        <v>0</v>
      </c>
      <c r="BN29" s="108">
        <v>0.5691487242531347</v>
      </c>
      <c r="BO29" s="37">
        <v>0.7114359053164182</v>
      </c>
      <c r="BP29" s="43">
        <v>0</v>
      </c>
      <c r="BQ29" s="43">
        <v>0</v>
      </c>
      <c r="BR29" s="37">
        <v>0.7114359053164182</v>
      </c>
      <c r="BS29" s="108">
        <v>0.2466149879625045</v>
      </c>
      <c r="BT29" s="110">
        <v>0.01792391619854184</v>
      </c>
      <c r="BU29" s="110">
        <v>0.014444994621544556</v>
      </c>
      <c r="BV29" s="108">
        <v>0.2789838987825909</v>
      </c>
      <c r="BW29" s="37">
        <v>0.4268615431898509</v>
      </c>
      <c r="BX29" s="43">
        <v>0</v>
      </c>
      <c r="BY29" s="43">
        <v>0</v>
      </c>
      <c r="BZ29" s="37">
        <v>0.4268615431898509</v>
      </c>
      <c r="CA29" s="108">
        <v>0.28457436212656734</v>
      </c>
      <c r="CB29" s="110">
        <v>0.01792391619854184</v>
      </c>
      <c r="CC29" s="110">
        <v>0.014444994621544556</v>
      </c>
      <c r="CD29" s="37">
        <v>0.3169432729466537</v>
      </c>
      <c r="CE29" s="37">
        <v>0.5691487242531347</v>
      </c>
      <c r="CF29" s="43">
        <v>0</v>
      </c>
      <c r="CG29" s="43">
        <v>0</v>
      </c>
      <c r="CH29" s="37">
        <v>0.5691487242531347</v>
      </c>
      <c r="CI29" s="108">
        <v>0.28457436212656734</v>
      </c>
      <c r="CJ29" s="110">
        <v>0.01792391619854184</v>
      </c>
      <c r="CK29" s="110">
        <v>0.014444994621544556</v>
      </c>
      <c r="CL29" s="37">
        <v>0.3169432729466537</v>
      </c>
      <c r="CM29" s="37">
        <v>0.28457436212656734</v>
      </c>
      <c r="CN29" s="43">
        <v>0</v>
      </c>
      <c r="CO29" s="43">
        <v>0</v>
      </c>
      <c r="CP29" s="37">
        <v>0.28457436212656734</v>
      </c>
      <c r="CQ29" s="108">
        <v>0.4268615431898509</v>
      </c>
      <c r="CR29" s="110">
        <v>0.01792391619854184</v>
      </c>
      <c r="CS29" s="110">
        <v>0.014444994621544556</v>
      </c>
      <c r="CT29" s="37">
        <v>0.45923045400993734</v>
      </c>
      <c r="CU29" s="37">
        <v>0.8537230863797018</v>
      </c>
      <c r="CV29" s="43">
        <v>0</v>
      </c>
      <c r="CW29" s="43">
        <v>0</v>
      </c>
      <c r="CX29" s="37">
        <v>0.8537230863797018</v>
      </c>
      <c r="CY29" s="37">
        <v>0.8537230863797018</v>
      </c>
      <c r="CZ29" s="43">
        <v>0</v>
      </c>
      <c r="DA29" s="43">
        <v>0</v>
      </c>
      <c r="DB29" s="37">
        <v>0.8537230863797018</v>
      </c>
      <c r="DC29" s="37">
        <v>0.8537230863797018</v>
      </c>
      <c r="DD29" s="43">
        <v>0</v>
      </c>
      <c r="DE29" s="43">
        <v>0</v>
      </c>
      <c r="DF29" s="37">
        <v>0.8537230863797018</v>
      </c>
      <c r="DG29" s="37">
        <v>1.3</v>
      </c>
      <c r="DH29" s="42">
        <v>0.9</v>
      </c>
      <c r="DI29" s="43">
        <v>0</v>
      </c>
      <c r="DJ29" s="37">
        <f>DG29+DH29+DI29</f>
        <v>2.2</v>
      </c>
    </row>
    <row r="30" spans="1:114" ht="19.5">
      <c r="A30" s="36" t="s">
        <v>77</v>
      </c>
      <c r="B30" s="57">
        <v>0.4268615431898509</v>
      </c>
      <c r="C30" s="57">
        <v>1.992020534885971</v>
      </c>
      <c r="D30" s="57">
        <v>2.418882078075822</v>
      </c>
      <c r="E30" s="57">
        <v>0.4268615431898509</v>
      </c>
      <c r="F30" s="57">
        <v>1.992020534885971</v>
      </c>
      <c r="G30" s="57">
        <v>2.418882078075822</v>
      </c>
      <c r="H30" s="57">
        <v>13.9441437442018</v>
      </c>
      <c r="I30" s="57">
        <v>0.14228718106328367</v>
      </c>
      <c r="J30" s="57">
        <v>14.086430925265082</v>
      </c>
      <c r="K30" s="57">
        <v>17.359036089720604</v>
      </c>
      <c r="L30" s="57">
        <v>0.28457436212656734</v>
      </c>
      <c r="M30" s="57">
        <v>17.643610451847174</v>
      </c>
      <c r="N30" s="57">
        <v>3.1303179833922408</v>
      </c>
      <c r="O30" s="57">
        <v>2.418882078075822</v>
      </c>
      <c r="P30" s="57">
        <v>5.5492000614680626</v>
      </c>
      <c r="Q30" s="57">
        <v>3.5571795265820914</v>
      </c>
      <c r="R30" s="57">
        <v>0.9960102674429855</v>
      </c>
      <c r="S30" s="57">
        <v>4.6954769750883605</v>
      </c>
      <c r="T30" s="57">
        <v>2.988030802328957</v>
      </c>
      <c r="U30" s="57">
        <v>0.14228718106328367</v>
      </c>
      <c r="V30" s="57">
        <v>3.272605164455524</v>
      </c>
      <c r="W30" s="57">
        <v>3.5571795265820914</v>
      </c>
      <c r="X30" s="57">
        <v>0.14228718106328367</v>
      </c>
      <c r="Y30" s="57">
        <v>3.699466707645375</v>
      </c>
      <c r="Z30" s="57">
        <v>2.988030802328957</v>
      </c>
      <c r="AA30" s="57">
        <v>0.28457436212656734</v>
      </c>
      <c r="AB30" s="57">
        <v>3.272605164455524</v>
      </c>
      <c r="AC30" s="57">
        <v>3.1303179833922408</v>
      </c>
      <c r="AD30" s="57">
        <v>0.14228718106328367</v>
      </c>
      <c r="AE30" s="57">
        <v>3.272605164455524</v>
      </c>
      <c r="AF30" s="57">
        <v>2.7034564402023893</v>
      </c>
      <c r="AG30" s="57">
        <v>0.14228718106328367</v>
      </c>
      <c r="AH30" s="57">
        <v>2.845743621265673</v>
      </c>
      <c r="AI30" s="57">
        <v>2.7034564402023893</v>
      </c>
      <c r="AJ30" s="57">
        <v>0.28457436212656734</v>
      </c>
      <c r="AK30" s="57">
        <v>2.988030802328957</v>
      </c>
      <c r="AL30" s="57">
        <v>3.4148923455188074</v>
      </c>
      <c r="AM30" s="57">
        <v>0.28457436212656734</v>
      </c>
      <c r="AN30" s="57">
        <v>3.699466707645375</v>
      </c>
      <c r="AO30" s="57">
        <v>2.5611692591391058</v>
      </c>
      <c r="AP30" s="57">
        <v>0.14228718106328367</v>
      </c>
      <c r="AQ30" s="57">
        <v>2.7034564402023893</v>
      </c>
      <c r="AR30" s="57">
        <v>1.992020534885971</v>
      </c>
      <c r="AS30" s="57">
        <v>0.9960102674429855</v>
      </c>
      <c r="AT30" s="57">
        <v>2.988030802328957</v>
      </c>
      <c r="AU30" s="57">
        <v>2.845743621265673</v>
      </c>
      <c r="AV30" s="57">
        <v>0.14228718106328367</v>
      </c>
      <c r="AW30" s="57">
        <v>2.988030802328957</v>
      </c>
      <c r="AX30" s="57">
        <v>2.2765948970125387</v>
      </c>
      <c r="AY30" s="57">
        <v>0.14228718106328367</v>
      </c>
      <c r="AZ30" s="57">
        <v>2.418882078075822</v>
      </c>
      <c r="BA30" s="57">
        <v>1.8497333538226874</v>
      </c>
      <c r="BB30" s="57">
        <v>0.14228718106328367</v>
      </c>
      <c r="BC30" s="57">
        <v>1.992020534885971</v>
      </c>
      <c r="BD30" s="57">
        <v>1.8497333538226874</v>
      </c>
      <c r="BE30" s="57">
        <v>2.1343077159492547</v>
      </c>
      <c r="BF30" s="57">
        <v>3.984041069771942</v>
      </c>
      <c r="BG30" s="57">
        <v>3.5571795265820914</v>
      </c>
      <c r="BH30" s="57">
        <v>0.14228718106328367</v>
      </c>
      <c r="BI30" s="57">
        <v>0.4268615431898509</v>
      </c>
      <c r="BJ30" s="57">
        <v>4.1263282508352255</v>
      </c>
      <c r="BK30" s="109">
        <v>1.992020534885971</v>
      </c>
      <c r="BL30" s="109">
        <v>0.14228718106328367</v>
      </c>
      <c r="BM30" s="112">
        <v>0</v>
      </c>
      <c r="BN30" s="109">
        <v>2.1343077159492547</v>
      </c>
      <c r="BO30" s="57">
        <v>2.1343077159492547</v>
      </c>
      <c r="BP30" s="57">
        <v>0.14228718106328367</v>
      </c>
      <c r="BQ30" s="111">
        <v>0</v>
      </c>
      <c r="BR30" s="57">
        <v>2.2765948970125387</v>
      </c>
      <c r="BS30" s="109">
        <v>1.8798398984638676</v>
      </c>
      <c r="BT30" s="112">
        <v>0</v>
      </c>
      <c r="BU30" s="112">
        <v>0.0191831577509519</v>
      </c>
      <c r="BV30" s="109">
        <v>1.9637011172389456</v>
      </c>
      <c r="BW30" s="57">
        <v>1.8497333538226874</v>
      </c>
      <c r="BX30" s="111">
        <v>0</v>
      </c>
      <c r="BY30" s="111">
        <v>0</v>
      </c>
      <c r="BZ30" s="57">
        <v>1.8497333538226874</v>
      </c>
      <c r="CA30" s="109">
        <v>1.2805846295695529</v>
      </c>
      <c r="CB30" s="112">
        <v>0</v>
      </c>
      <c r="CC30" s="112">
        <v>0.0191831577509519</v>
      </c>
      <c r="CD30" s="57">
        <v>1.2997677873205047</v>
      </c>
      <c r="CE30" s="57">
        <v>1.4228718106328364</v>
      </c>
      <c r="CF30" s="111">
        <v>0</v>
      </c>
      <c r="CG30" s="111">
        <v>0</v>
      </c>
      <c r="CH30" s="57">
        <v>1.4228718106328364</v>
      </c>
      <c r="CI30" s="109">
        <v>1.2805846295695529</v>
      </c>
      <c r="CJ30" s="112">
        <v>0</v>
      </c>
      <c r="CK30" s="112">
        <v>0.0191831577509519</v>
      </c>
      <c r="CL30" s="57">
        <v>1.2997677873205047</v>
      </c>
      <c r="CM30" s="57">
        <v>1.2805846295695529</v>
      </c>
      <c r="CN30" s="111">
        <v>0</v>
      </c>
      <c r="CO30" s="111">
        <v>0</v>
      </c>
      <c r="CP30" s="57">
        <v>1.2805846295695529</v>
      </c>
      <c r="CQ30" s="109">
        <v>1.2805846295695529</v>
      </c>
      <c r="CR30" s="112">
        <v>0</v>
      </c>
      <c r="CS30" s="112">
        <v>0.0191831577509519</v>
      </c>
      <c r="CT30" s="57">
        <v>1.2997677873205047</v>
      </c>
      <c r="CU30" s="57">
        <v>1.4228718106328364</v>
      </c>
      <c r="CV30" s="111">
        <v>0</v>
      </c>
      <c r="CW30" s="111">
        <v>0</v>
      </c>
      <c r="CX30" s="57">
        <v>1.4228718106328364</v>
      </c>
      <c r="CY30" s="57">
        <v>1.1382974485062693</v>
      </c>
      <c r="CZ30" s="111">
        <v>0</v>
      </c>
      <c r="DA30" s="111">
        <v>0</v>
      </c>
      <c r="DB30" s="57">
        <v>1.1382974485062693</v>
      </c>
      <c r="DC30" s="57">
        <v>1.1382974485062693</v>
      </c>
      <c r="DD30" s="111">
        <v>0</v>
      </c>
      <c r="DE30" s="111">
        <v>0</v>
      </c>
      <c r="DF30" s="57">
        <v>1.1382974485062693</v>
      </c>
      <c r="DG30" s="111">
        <v>0</v>
      </c>
      <c r="DH30" s="57">
        <v>1.3</v>
      </c>
      <c r="DI30" s="111">
        <v>0</v>
      </c>
      <c r="DJ30" s="57">
        <f>DG30+DH30+DI30</f>
        <v>1.3</v>
      </c>
    </row>
    <row r="31" spans="1:114" ht="19.5">
      <c r="A31" s="32" t="s">
        <v>80</v>
      </c>
      <c r="B31" s="30">
        <v>308.1940341830724</v>
      </c>
      <c r="C31" s="30" t="s">
        <v>23</v>
      </c>
      <c r="D31" s="30">
        <v>308.1940341830724</v>
      </c>
      <c r="E31" s="30">
        <v>308.1940341830724</v>
      </c>
      <c r="F31" s="30" t="s">
        <v>23</v>
      </c>
      <c r="G31" s="30">
        <v>308.1940341830724</v>
      </c>
      <c r="H31" s="30">
        <v>372.6501272047399</v>
      </c>
      <c r="I31" s="30" t="s">
        <v>23</v>
      </c>
      <c r="J31" s="30">
        <v>372.6501272047399</v>
      </c>
      <c r="K31" s="30">
        <v>372.79241438580317</v>
      </c>
      <c r="L31" s="30" t="s">
        <v>23</v>
      </c>
      <c r="M31" s="30">
        <v>372.79241438580317</v>
      </c>
      <c r="N31" s="30">
        <v>362.1208758060569</v>
      </c>
      <c r="O31" s="30" t="s">
        <v>23</v>
      </c>
      <c r="P31" s="30">
        <v>362.1208758060569</v>
      </c>
      <c r="Q31" s="30">
        <v>360.4134296332975</v>
      </c>
      <c r="R31" s="30" t="s">
        <v>23</v>
      </c>
      <c r="S31" s="30">
        <v>360.4134296332975</v>
      </c>
      <c r="T31" s="30">
        <v>355.8602398392724</v>
      </c>
      <c r="U31" s="30" t="s">
        <v>23</v>
      </c>
      <c r="V31" s="30">
        <v>355.8602398392724</v>
      </c>
      <c r="W31" s="30">
        <v>339.3549268359315</v>
      </c>
      <c r="X31" s="30" t="s">
        <v>23</v>
      </c>
      <c r="Y31" s="30">
        <v>339.3549268359315</v>
      </c>
      <c r="Z31" s="30">
        <v>326.549080540236</v>
      </c>
      <c r="AA31" s="30" t="s">
        <v>23</v>
      </c>
      <c r="AB31" s="30">
        <v>326.549080540236</v>
      </c>
      <c r="AC31" s="30">
        <v>359.55970654691777</v>
      </c>
      <c r="AD31" s="30" t="s">
        <v>23</v>
      </c>
      <c r="AE31" s="30">
        <v>359.55970654691777</v>
      </c>
      <c r="AF31" s="30">
        <v>368.95066049709453</v>
      </c>
      <c r="AG31" s="30" t="s">
        <v>23</v>
      </c>
      <c r="AH31" s="30">
        <v>368.95066049709453</v>
      </c>
      <c r="AI31" s="30">
        <v>367.5277886864617</v>
      </c>
      <c r="AJ31" s="30" t="s">
        <v>23</v>
      </c>
      <c r="AK31" s="30">
        <v>367.5277886864617</v>
      </c>
      <c r="AL31" s="30">
        <v>381.4719324306635</v>
      </c>
      <c r="AM31" s="30" t="s">
        <v>23</v>
      </c>
      <c r="AN31" s="30">
        <v>381.4719324306635</v>
      </c>
      <c r="AO31" s="30">
        <v>397.5503838908145</v>
      </c>
      <c r="AP31" s="30" t="s">
        <v>23</v>
      </c>
      <c r="AQ31" s="30">
        <v>397.5503838908145</v>
      </c>
      <c r="AR31" s="30">
        <v>421.88149185263603</v>
      </c>
      <c r="AS31" s="30" t="s">
        <v>23</v>
      </c>
      <c r="AT31" s="30">
        <v>421.88149185263603</v>
      </c>
      <c r="AU31" s="30">
        <v>486.1952976932402</v>
      </c>
      <c r="AV31" s="30" t="s">
        <v>23</v>
      </c>
      <c r="AW31" s="30">
        <v>486.1952976932402</v>
      </c>
      <c r="AX31" s="30">
        <v>495.0171029191638</v>
      </c>
      <c r="AY31" s="30" t="s">
        <v>23</v>
      </c>
      <c r="AZ31" s="30">
        <v>495.0171029191638</v>
      </c>
      <c r="BA31" s="30">
        <v>543.2524572996169</v>
      </c>
      <c r="BB31" s="30" t="s">
        <v>23</v>
      </c>
      <c r="BC31" s="30">
        <v>543.2524572996169</v>
      </c>
      <c r="BD31" s="30">
        <v>601.0210528113101</v>
      </c>
      <c r="BE31" s="30" t="s">
        <v>23</v>
      </c>
      <c r="BF31" s="30">
        <v>601.0210528113101</v>
      </c>
      <c r="BG31" s="30">
        <v>653.8095969857884</v>
      </c>
      <c r="BH31" s="30" t="s">
        <v>23</v>
      </c>
      <c r="BI31" s="30" t="s">
        <v>23</v>
      </c>
      <c r="BJ31" s="30">
        <v>653.8095969857884</v>
      </c>
      <c r="BK31" s="30">
        <v>629.0516274807769</v>
      </c>
      <c r="BL31" s="30" t="s">
        <v>23</v>
      </c>
      <c r="BM31" s="30" t="s">
        <v>23</v>
      </c>
      <c r="BN31" s="30">
        <v>629.0516274807769</v>
      </c>
      <c r="BO31" s="30">
        <v>642.9957712249787</v>
      </c>
      <c r="BP31" s="30" t="s">
        <v>23</v>
      </c>
      <c r="BQ31" s="30" t="s">
        <v>23</v>
      </c>
      <c r="BR31" s="30">
        <v>642.9957712249787</v>
      </c>
      <c r="BS31" s="30">
        <v>654.2364585289781</v>
      </c>
      <c r="BT31" s="30" t="s">
        <v>23</v>
      </c>
      <c r="BU31" s="30" t="s">
        <v>23</v>
      </c>
      <c r="BV31" s="30">
        <v>654.2364585289781</v>
      </c>
      <c r="BW31" s="30">
        <v>483.9187027962277</v>
      </c>
      <c r="BX31" s="30" t="s">
        <v>23</v>
      </c>
      <c r="BY31" s="30" t="s">
        <v>23</v>
      </c>
      <c r="BZ31" s="30">
        <v>483.9187027962277</v>
      </c>
      <c r="CA31" s="30">
        <v>505.8309286799734</v>
      </c>
      <c r="CB31" s="30" t="s">
        <v>23</v>
      </c>
      <c r="CC31" s="30" t="s">
        <v>23</v>
      </c>
      <c r="CD31" s="30">
        <v>505.8309286799734</v>
      </c>
      <c r="CE31" s="30">
        <v>461.7219025503554</v>
      </c>
      <c r="CF31" s="30" t="s">
        <v>23</v>
      </c>
      <c r="CG31" s="30" t="s">
        <v>23</v>
      </c>
      <c r="CH31" s="30">
        <v>461.7219025503554</v>
      </c>
      <c r="CI31" s="30">
        <v>439.6673894855465</v>
      </c>
      <c r="CJ31" s="30" t="s">
        <v>23</v>
      </c>
      <c r="CK31" s="30" t="s">
        <v>23</v>
      </c>
      <c r="CL31" s="30">
        <v>439.6673894855465</v>
      </c>
      <c r="CM31" s="30">
        <v>430.418722716433</v>
      </c>
      <c r="CN31" s="30" t="s">
        <v>23</v>
      </c>
      <c r="CO31" s="30" t="s">
        <v>23</v>
      </c>
      <c r="CP31" s="30">
        <v>430.418722716433</v>
      </c>
      <c r="CQ31" s="30">
        <v>433.1221791566354</v>
      </c>
      <c r="CR31" s="30" t="s">
        <v>23</v>
      </c>
      <c r="CS31" s="30" t="s">
        <v>23</v>
      </c>
      <c r="CT31" s="30">
        <v>433.1221791566354</v>
      </c>
      <c r="CU31" s="30">
        <v>410.21394300544677</v>
      </c>
      <c r="CV31" s="30" t="s">
        <v>23</v>
      </c>
      <c r="CW31" s="30" t="s">
        <v>23</v>
      </c>
      <c r="CX31" s="30">
        <v>410.21394300544677</v>
      </c>
      <c r="CY31" s="30">
        <v>402.95729677121926</v>
      </c>
      <c r="CZ31" s="30" t="s">
        <v>23</v>
      </c>
      <c r="DA31" s="30" t="s">
        <v>23</v>
      </c>
      <c r="DB31" s="30">
        <v>402.95729677121926</v>
      </c>
      <c r="DC31" s="30">
        <v>394.27777872635903</v>
      </c>
      <c r="DD31" s="30" t="s">
        <v>23</v>
      </c>
      <c r="DE31" s="30" t="s">
        <v>23</v>
      </c>
      <c r="DF31" s="30">
        <v>394.27777872635903</v>
      </c>
      <c r="DG31" s="30" t="s">
        <v>23</v>
      </c>
      <c r="DH31" s="30">
        <f>DH32+DH33</f>
        <v>389.8</v>
      </c>
      <c r="DI31" s="30" t="s">
        <v>23</v>
      </c>
      <c r="DJ31" s="30">
        <f>DH31</f>
        <v>389.8</v>
      </c>
    </row>
    <row r="32" spans="1:114" ht="19.5">
      <c r="A32" s="36" t="s">
        <v>76</v>
      </c>
      <c r="B32" s="37">
        <v>50.654236458528985</v>
      </c>
      <c r="C32" s="37" t="s">
        <v>23</v>
      </c>
      <c r="D32" s="37">
        <v>50.654236458528985</v>
      </c>
      <c r="E32" s="37">
        <v>50.654236458528985</v>
      </c>
      <c r="F32" s="37" t="s">
        <v>23</v>
      </c>
      <c r="G32" s="37">
        <v>50.654236458528985</v>
      </c>
      <c r="H32" s="37">
        <v>67.44412382399645</v>
      </c>
      <c r="I32" s="37" t="s">
        <v>23</v>
      </c>
      <c r="J32" s="37">
        <v>67.44412382399645</v>
      </c>
      <c r="K32" s="37">
        <v>64.45609302166748</v>
      </c>
      <c r="L32" s="37" t="s">
        <v>23</v>
      </c>
      <c r="M32" s="37">
        <v>64.45609302166748</v>
      </c>
      <c r="N32" s="37">
        <v>61.46806221933854</v>
      </c>
      <c r="O32" s="37" t="s">
        <v>23</v>
      </c>
      <c r="P32" s="37">
        <v>61.46806221933854</v>
      </c>
      <c r="Q32" s="37">
        <v>61.752636581465104</v>
      </c>
      <c r="R32" s="37" t="s">
        <v>23</v>
      </c>
      <c r="S32" s="37">
        <v>61.752636581465104</v>
      </c>
      <c r="T32" s="37">
        <v>59.90290322764242</v>
      </c>
      <c r="U32" s="37" t="s">
        <v>23</v>
      </c>
      <c r="V32" s="37">
        <v>59.90290322764242</v>
      </c>
      <c r="W32" s="37">
        <v>65.1675289269839</v>
      </c>
      <c r="X32" s="37" t="s">
        <v>23</v>
      </c>
      <c r="Y32" s="37">
        <v>65.1675289269839</v>
      </c>
      <c r="Z32" s="37">
        <v>68.01327254824957</v>
      </c>
      <c r="AA32" s="37" t="s">
        <v>23</v>
      </c>
      <c r="AB32" s="37">
        <v>68.01327254824957</v>
      </c>
      <c r="AC32" s="37">
        <v>75.69678032566691</v>
      </c>
      <c r="AD32" s="37" t="s">
        <v>23</v>
      </c>
      <c r="AE32" s="37">
        <v>75.69678032566691</v>
      </c>
      <c r="AF32" s="37">
        <v>78.82709830905914</v>
      </c>
      <c r="AG32" s="37" t="s">
        <v>23</v>
      </c>
      <c r="AH32" s="37">
        <v>78.82709830905914</v>
      </c>
      <c r="AI32" s="37">
        <v>82.09970347351467</v>
      </c>
      <c r="AJ32" s="37" t="s">
        <v>23</v>
      </c>
      <c r="AK32" s="37">
        <v>82.09970347351467</v>
      </c>
      <c r="AL32" s="37">
        <v>89.35634970774213</v>
      </c>
      <c r="AM32" s="37" t="s">
        <v>23</v>
      </c>
      <c r="AN32" s="37">
        <v>89.35634970774213</v>
      </c>
      <c r="AO32" s="37">
        <v>98.88959083898213</v>
      </c>
      <c r="AP32" s="37" t="s">
        <v>23</v>
      </c>
      <c r="AQ32" s="37">
        <v>98.88959083898213</v>
      </c>
      <c r="AR32" s="37">
        <v>100.73932419280482</v>
      </c>
      <c r="AS32" s="37" t="s">
        <v>23</v>
      </c>
      <c r="AT32" s="37">
        <v>100.73932419280482</v>
      </c>
      <c r="AU32" s="37">
        <v>117.38692437720901</v>
      </c>
      <c r="AV32" s="37" t="s">
        <v>23</v>
      </c>
      <c r="AW32" s="37">
        <v>117.38692437720901</v>
      </c>
      <c r="AX32" s="37">
        <v>123.36298598186693</v>
      </c>
      <c r="AY32" s="37" t="s">
        <v>23</v>
      </c>
      <c r="AZ32" s="37">
        <v>123.36298598186693</v>
      </c>
      <c r="BA32" s="37">
        <v>141.57574515796722</v>
      </c>
      <c r="BB32" s="37" t="s">
        <v>23</v>
      </c>
      <c r="BC32" s="37">
        <v>141.57574515796722</v>
      </c>
      <c r="BD32" s="37">
        <v>162.7765351363965</v>
      </c>
      <c r="BE32" s="37" t="s">
        <v>23</v>
      </c>
      <c r="BF32" s="37">
        <v>162.7765351363965</v>
      </c>
      <c r="BG32" s="37">
        <v>176.578391699535</v>
      </c>
      <c r="BH32" s="37" t="s">
        <v>23</v>
      </c>
      <c r="BI32" s="37" t="s">
        <v>23</v>
      </c>
      <c r="BJ32" s="37">
        <v>176.578391699535</v>
      </c>
      <c r="BK32" s="108">
        <v>170.31775573275053</v>
      </c>
      <c r="BL32" s="37" t="s">
        <v>23</v>
      </c>
      <c r="BM32" s="37" t="s">
        <v>23</v>
      </c>
      <c r="BN32" s="108">
        <v>170.31775573275053</v>
      </c>
      <c r="BO32" s="37">
        <v>152.10499655665024</v>
      </c>
      <c r="BP32" s="37" t="s">
        <v>23</v>
      </c>
      <c r="BQ32" s="37" t="s">
        <v>23</v>
      </c>
      <c r="BR32" s="37">
        <v>152.10499655665024</v>
      </c>
      <c r="BS32" s="108">
        <v>131.4733553024741</v>
      </c>
      <c r="BT32" s="37" t="s">
        <v>23</v>
      </c>
      <c r="BU32" s="37" t="s">
        <v>23</v>
      </c>
      <c r="BV32" s="108">
        <v>131.4733553024741</v>
      </c>
      <c r="BW32" s="37">
        <v>99.45873956323528</v>
      </c>
      <c r="BX32" s="37" t="s">
        <v>23</v>
      </c>
      <c r="BY32" s="37" t="s">
        <v>23</v>
      </c>
      <c r="BZ32" s="37">
        <v>99.45873956323528</v>
      </c>
      <c r="CA32" s="108">
        <v>96.18613439877974</v>
      </c>
      <c r="CB32" s="37" t="s">
        <v>23</v>
      </c>
      <c r="CC32" s="37" t="s">
        <v>23</v>
      </c>
      <c r="CD32" s="37">
        <v>96.18613439877974</v>
      </c>
      <c r="CE32" s="37">
        <v>93.90953950176721</v>
      </c>
      <c r="CF32" s="37" t="s">
        <v>23</v>
      </c>
      <c r="CG32" s="37" t="s">
        <v>23</v>
      </c>
      <c r="CH32" s="37">
        <v>93.90953950176721</v>
      </c>
      <c r="CI32" s="108">
        <v>89.6409240698687</v>
      </c>
      <c r="CJ32" s="37" t="s">
        <v>23</v>
      </c>
      <c r="CK32" s="37" t="s">
        <v>23</v>
      </c>
      <c r="CL32" s="37">
        <v>89.6409240698687</v>
      </c>
      <c r="CM32" s="37">
        <v>87.64890353498274</v>
      </c>
      <c r="CN32" s="37" t="s">
        <v>23</v>
      </c>
      <c r="CO32" s="37" t="s">
        <v>23</v>
      </c>
      <c r="CP32" s="37">
        <v>87.64890353498274</v>
      </c>
      <c r="CQ32" s="108">
        <v>91.77523178581795</v>
      </c>
      <c r="CR32" s="37" t="s">
        <v>23</v>
      </c>
      <c r="CS32" s="37" t="s">
        <v>23</v>
      </c>
      <c r="CT32" s="37">
        <v>91.77523178581795</v>
      </c>
      <c r="CU32" s="37">
        <v>77.54651367948959</v>
      </c>
      <c r="CV32" s="37" t="s">
        <v>23</v>
      </c>
      <c r="CW32" s="37" t="s">
        <v>23</v>
      </c>
      <c r="CX32" s="37">
        <v>77.54651367948959</v>
      </c>
      <c r="CY32" s="37">
        <v>80.24997011969198</v>
      </c>
      <c r="CZ32" s="37" t="s">
        <v>23</v>
      </c>
      <c r="DA32" s="37" t="s">
        <v>23</v>
      </c>
      <c r="DB32" s="37">
        <v>80.24997011969198</v>
      </c>
      <c r="DC32" s="37">
        <v>80.10768293862868</v>
      </c>
      <c r="DD32" s="37" t="s">
        <v>23</v>
      </c>
      <c r="DE32" s="37" t="s">
        <v>23</v>
      </c>
      <c r="DF32" s="37">
        <v>80.10768293862868</v>
      </c>
      <c r="DG32" s="37" t="s">
        <v>23</v>
      </c>
      <c r="DH32" s="37">
        <v>73.5</v>
      </c>
      <c r="DI32" s="37" t="s">
        <v>23</v>
      </c>
      <c r="DJ32" s="37">
        <f>DH32</f>
        <v>73.5</v>
      </c>
    </row>
    <row r="33" spans="1:114" ht="19.5">
      <c r="A33" s="36" t="s">
        <v>77</v>
      </c>
      <c r="B33" s="57">
        <v>257.5397977245434</v>
      </c>
      <c r="C33" s="57" t="s">
        <v>23</v>
      </c>
      <c r="D33" s="57">
        <v>257.5397977245434</v>
      </c>
      <c r="E33" s="57">
        <v>257.5397977245434</v>
      </c>
      <c r="F33" s="57" t="s">
        <v>23</v>
      </c>
      <c r="G33" s="57">
        <v>257.5397977245434</v>
      </c>
      <c r="H33" s="57">
        <v>305.2060033807434</v>
      </c>
      <c r="I33" s="57" t="s">
        <v>23</v>
      </c>
      <c r="J33" s="57">
        <v>305.2060033807434</v>
      </c>
      <c r="K33" s="57">
        <v>308.478608545199</v>
      </c>
      <c r="L33" s="57" t="s">
        <v>23</v>
      </c>
      <c r="M33" s="57">
        <v>308.478608545199</v>
      </c>
      <c r="N33" s="57">
        <v>300.65281358671837</v>
      </c>
      <c r="O33" s="57" t="s">
        <v>23</v>
      </c>
      <c r="P33" s="57">
        <v>300.65281358671837</v>
      </c>
      <c r="Q33" s="57">
        <v>298.6607930518324</v>
      </c>
      <c r="R33" s="57" t="s">
        <v>23</v>
      </c>
      <c r="S33" s="57">
        <v>298.6607930518324</v>
      </c>
      <c r="T33" s="57">
        <v>295.95733661163</v>
      </c>
      <c r="U33" s="57" t="s">
        <v>23</v>
      </c>
      <c r="V33" s="57">
        <v>295.95733661163</v>
      </c>
      <c r="W33" s="57">
        <v>274.18739790894756</v>
      </c>
      <c r="X33" s="57" t="s">
        <v>23</v>
      </c>
      <c r="Y33" s="57">
        <v>274.18739790894756</v>
      </c>
      <c r="Z33" s="57">
        <v>258.53580799198636</v>
      </c>
      <c r="AA33" s="57" t="s">
        <v>23</v>
      </c>
      <c r="AB33" s="57">
        <v>258.53580799198636</v>
      </c>
      <c r="AC33" s="57">
        <v>283.7206390401876</v>
      </c>
      <c r="AD33" s="57" t="s">
        <v>23</v>
      </c>
      <c r="AE33" s="57">
        <v>283.7206390401876</v>
      </c>
      <c r="AF33" s="57">
        <v>290.26584936909865</v>
      </c>
      <c r="AG33" s="57" t="s">
        <v>23</v>
      </c>
      <c r="AH33" s="57">
        <v>290.26584936909865</v>
      </c>
      <c r="AI33" s="57">
        <v>285.428085212947</v>
      </c>
      <c r="AJ33" s="57" t="s">
        <v>23</v>
      </c>
      <c r="AK33" s="57">
        <v>285.428085212947</v>
      </c>
      <c r="AL33" s="57">
        <v>292.1155827229214</v>
      </c>
      <c r="AM33" s="57" t="s">
        <v>23</v>
      </c>
      <c r="AN33" s="57">
        <v>292.1155827229214</v>
      </c>
      <c r="AO33" s="57">
        <v>298.80308023289564</v>
      </c>
      <c r="AP33" s="57" t="s">
        <v>23</v>
      </c>
      <c r="AQ33" s="57">
        <v>298.80308023289564</v>
      </c>
      <c r="AR33" s="57">
        <v>321.14216765983116</v>
      </c>
      <c r="AS33" s="57" t="s">
        <v>23</v>
      </c>
      <c r="AT33" s="57">
        <v>321.14216765983116</v>
      </c>
      <c r="AU33" s="57">
        <v>368.8083733160312</v>
      </c>
      <c r="AV33" s="57" t="s">
        <v>23</v>
      </c>
      <c r="AW33" s="57">
        <v>368.8083733160312</v>
      </c>
      <c r="AX33" s="57">
        <v>371.65411693729686</v>
      </c>
      <c r="AY33" s="57" t="s">
        <v>23</v>
      </c>
      <c r="AZ33" s="57">
        <v>371.65411693729686</v>
      </c>
      <c r="BA33" s="57">
        <v>401.6767121416498</v>
      </c>
      <c r="BB33" s="57" t="s">
        <v>23</v>
      </c>
      <c r="BC33" s="57">
        <v>401.6767121416498</v>
      </c>
      <c r="BD33" s="57">
        <v>438.38680485597695</v>
      </c>
      <c r="BE33" s="57" t="s">
        <v>23</v>
      </c>
      <c r="BF33" s="57">
        <v>438.38680485597695</v>
      </c>
      <c r="BG33" s="57">
        <v>477.2312052862533</v>
      </c>
      <c r="BH33" s="57" t="s">
        <v>23</v>
      </c>
      <c r="BI33" s="57" t="s">
        <v>23</v>
      </c>
      <c r="BJ33" s="57">
        <v>477.2312052862533</v>
      </c>
      <c r="BK33" s="109">
        <v>458.73387174802644</v>
      </c>
      <c r="BL33" s="57" t="s">
        <v>23</v>
      </c>
      <c r="BM33" s="57" t="s">
        <v>23</v>
      </c>
      <c r="BN33" s="109">
        <v>458.73387174802644</v>
      </c>
      <c r="BO33" s="57">
        <v>490.8907746683286</v>
      </c>
      <c r="BP33" s="57" t="s">
        <v>23</v>
      </c>
      <c r="BQ33" s="57" t="s">
        <v>23</v>
      </c>
      <c r="BR33" s="57">
        <v>490.8907746683286</v>
      </c>
      <c r="BS33" s="109">
        <v>522.7631032265041</v>
      </c>
      <c r="BT33" s="57" t="s">
        <v>23</v>
      </c>
      <c r="BU33" s="57" t="s">
        <v>23</v>
      </c>
      <c r="BV33" s="109">
        <v>522.7631032265041</v>
      </c>
      <c r="BW33" s="57">
        <v>384.4599632329924</v>
      </c>
      <c r="BX33" s="57" t="s">
        <v>23</v>
      </c>
      <c r="BY33" s="57" t="s">
        <v>23</v>
      </c>
      <c r="BZ33" s="57">
        <v>384.4599632329924</v>
      </c>
      <c r="CA33" s="109">
        <v>409.6447942811936</v>
      </c>
      <c r="CB33" s="57" t="s">
        <v>23</v>
      </c>
      <c r="CC33" s="57" t="s">
        <v>23</v>
      </c>
      <c r="CD33" s="57">
        <v>409.6447942811936</v>
      </c>
      <c r="CE33" s="57">
        <v>367.8123630485882</v>
      </c>
      <c r="CF33" s="57" t="s">
        <v>23</v>
      </c>
      <c r="CG33" s="57" t="s">
        <v>23</v>
      </c>
      <c r="CH33" s="57">
        <v>367.8123630485882</v>
      </c>
      <c r="CI33" s="109">
        <v>350.02646541567776</v>
      </c>
      <c r="CJ33" s="57" t="s">
        <v>23</v>
      </c>
      <c r="CK33" s="57" t="s">
        <v>23</v>
      </c>
      <c r="CL33" s="57">
        <v>350.02646541567776</v>
      </c>
      <c r="CM33" s="57">
        <v>342.7698191814503</v>
      </c>
      <c r="CN33" s="57" t="s">
        <v>23</v>
      </c>
      <c r="CO33" s="57" t="s">
        <v>23</v>
      </c>
      <c r="CP33" s="57">
        <v>342.7698191814503</v>
      </c>
      <c r="CQ33" s="109">
        <v>341.3469473708175</v>
      </c>
      <c r="CR33" s="57" t="s">
        <v>23</v>
      </c>
      <c r="CS33" s="57" t="s">
        <v>23</v>
      </c>
      <c r="CT33" s="57">
        <v>341.3469473708175</v>
      </c>
      <c r="CU33" s="57">
        <v>332.6674293259572</v>
      </c>
      <c r="CV33" s="57" t="s">
        <v>23</v>
      </c>
      <c r="CW33" s="57" t="s">
        <v>23</v>
      </c>
      <c r="CX33" s="57">
        <v>332.6674293259572</v>
      </c>
      <c r="CY33" s="57">
        <v>322.70732665152735</v>
      </c>
      <c r="CZ33" s="57" t="s">
        <v>23</v>
      </c>
      <c r="DA33" s="57" t="s">
        <v>23</v>
      </c>
      <c r="DB33" s="57">
        <v>322.70732665152735</v>
      </c>
      <c r="DC33" s="57">
        <v>314.1700957877303</v>
      </c>
      <c r="DD33" s="57" t="s">
        <v>23</v>
      </c>
      <c r="DE33" s="57" t="s">
        <v>23</v>
      </c>
      <c r="DF33" s="57">
        <v>314.1700957877303</v>
      </c>
      <c r="DG33" s="57" t="s">
        <v>23</v>
      </c>
      <c r="DH33" s="57">
        <v>316.3</v>
      </c>
      <c r="DI33" s="57" t="s">
        <v>23</v>
      </c>
      <c r="DJ33" s="57">
        <f>DH33</f>
        <v>316.3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ignoredErrors>
    <ignoredError sqref="DG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H37"/>
  <sheetViews>
    <sheetView showGridLines="0" zoomScalePageLayoutView="0" workbookViewId="0" topLeftCell="A1">
      <pane xSplit="1" ySplit="7" topLeftCell="BE8" activePane="bottomRight" state="frozen"/>
      <selection pane="topLeft" activeCell="CY8" sqref="CY8"/>
      <selection pane="topRight" activeCell="CY8" sqref="CY8"/>
      <selection pane="bottomLeft" activeCell="CY8" sqref="CY8"/>
      <selection pane="bottomRight" activeCell="BE8" sqref="BE8"/>
    </sheetView>
  </sheetViews>
  <sheetFormatPr defaultColWidth="9.140625" defaultRowHeight="15"/>
  <cols>
    <col min="1" max="1" width="27.7109375" style="89" customWidth="1"/>
    <col min="2" max="3" width="8.421875" style="89" customWidth="1"/>
    <col min="4" max="4" width="8.28125" style="89" customWidth="1"/>
    <col min="5" max="7" width="8.421875" style="89" customWidth="1"/>
    <col min="8" max="8" width="8.57421875" style="89" customWidth="1"/>
    <col min="9" max="9" width="8.28125" style="89" customWidth="1"/>
    <col min="10" max="11" width="8.140625" style="89" customWidth="1"/>
    <col min="12" max="12" width="6.8515625" style="89" bestFit="1" customWidth="1"/>
    <col min="13" max="13" width="8.140625" style="89" customWidth="1"/>
    <col min="14" max="14" width="8.00390625" style="89" customWidth="1"/>
    <col min="15" max="15" width="8.140625" style="89" customWidth="1"/>
    <col min="16" max="16" width="6.8515625" style="89" bestFit="1" customWidth="1"/>
    <col min="17" max="17" width="8.28125" style="89" customWidth="1"/>
    <col min="18" max="19" width="8.140625" style="89" customWidth="1"/>
    <col min="20" max="20" width="6.8515625" style="89" bestFit="1" customWidth="1"/>
    <col min="21" max="21" width="8.140625" style="89" customWidth="1"/>
    <col min="22" max="22" width="8.00390625" style="89" customWidth="1"/>
    <col min="23" max="23" width="8.140625" style="89" customWidth="1"/>
    <col min="24" max="24" width="6.8515625" style="89" bestFit="1" customWidth="1"/>
    <col min="25" max="25" width="8.28125" style="89" customWidth="1"/>
    <col min="26" max="27" width="8.140625" style="89" customWidth="1"/>
    <col min="28" max="28" width="6.8515625" style="89" bestFit="1" customWidth="1"/>
    <col min="29" max="29" width="8.140625" style="89" customWidth="1"/>
    <col min="30" max="30" width="8.00390625" style="89" customWidth="1"/>
    <col min="31" max="31" width="8.140625" style="89" customWidth="1"/>
    <col min="32" max="32" width="6.8515625" style="89" bestFit="1" customWidth="1"/>
    <col min="33" max="33" width="8.28125" style="89" customWidth="1"/>
    <col min="34" max="35" width="8.140625" style="89" customWidth="1"/>
    <col min="36" max="36" width="6.8515625" style="89" bestFit="1" customWidth="1"/>
    <col min="37" max="37" width="8.140625" style="89" customWidth="1"/>
    <col min="38" max="38" width="8.00390625" style="89" customWidth="1"/>
    <col min="39" max="39" width="8.140625" style="89" customWidth="1"/>
    <col min="40" max="40" width="6.8515625" style="89" bestFit="1" customWidth="1"/>
    <col min="41" max="44" width="8.00390625" style="89" customWidth="1"/>
    <col min="45" max="45" width="8.140625" style="89" customWidth="1"/>
    <col min="46" max="46" width="8.00390625" style="89" customWidth="1"/>
    <col min="47" max="47" width="8.140625" style="89" customWidth="1"/>
    <col min="48" max="48" width="6.8515625" style="89" bestFit="1" customWidth="1"/>
    <col min="49" max="16384" width="9.140625" style="89" customWidth="1"/>
  </cols>
  <sheetData>
    <row r="1" spans="1:8" ht="12.75">
      <c r="A1" s="71" t="s">
        <v>83</v>
      </c>
      <c r="B1" s="88"/>
      <c r="C1" s="88"/>
      <c r="D1" s="88"/>
      <c r="E1" s="88"/>
      <c r="F1" s="88"/>
      <c r="G1" s="88"/>
      <c r="H1" s="88"/>
    </row>
    <row r="2" spans="1:8" ht="12.75">
      <c r="A2" s="73" t="s">
        <v>84</v>
      </c>
      <c r="B2" s="88"/>
      <c r="C2" s="88"/>
      <c r="D2" s="88"/>
      <c r="E2" s="88"/>
      <c r="F2" s="88"/>
      <c r="G2" s="88"/>
      <c r="H2" s="88"/>
    </row>
    <row r="3" spans="1:8" ht="12.75">
      <c r="A3" s="91" t="s">
        <v>2</v>
      </c>
      <c r="B3" s="88"/>
      <c r="C3" s="88"/>
      <c r="D3" s="88"/>
      <c r="E3" s="88"/>
      <c r="F3" s="88"/>
      <c r="G3" s="88"/>
      <c r="H3" s="88"/>
    </row>
    <row r="4" spans="1:49" s="104" customFormat="1" ht="12.75">
      <c r="A4" s="91" t="s">
        <v>3</v>
      </c>
      <c r="B4" s="88"/>
      <c r="C4" s="88"/>
      <c r="D4" s="88"/>
      <c r="E4" s="88"/>
      <c r="F4" s="88"/>
      <c r="G4" s="88"/>
      <c r="H4" s="88"/>
      <c r="AO4" s="89"/>
      <c r="AP4" s="89"/>
      <c r="AQ4" s="89"/>
      <c r="AR4" s="89"/>
      <c r="AW4" s="118"/>
    </row>
    <row r="5" spans="1:60" ht="12.75">
      <c r="A5" s="75"/>
      <c r="B5" s="76">
        <v>2007</v>
      </c>
      <c r="C5" s="93"/>
      <c r="D5" s="93"/>
      <c r="E5" s="94"/>
      <c r="F5" s="94"/>
      <c r="G5" s="93"/>
      <c r="H5" s="95"/>
      <c r="I5" s="76">
        <v>2008</v>
      </c>
      <c r="J5" s="93"/>
      <c r="K5" s="93"/>
      <c r="L5" s="94"/>
      <c r="M5" s="94"/>
      <c r="N5" s="94"/>
      <c r="O5" s="93"/>
      <c r="P5" s="95"/>
      <c r="Q5" s="76">
        <v>2009</v>
      </c>
      <c r="R5" s="93"/>
      <c r="S5" s="93"/>
      <c r="T5" s="94"/>
      <c r="U5" s="94"/>
      <c r="V5" s="94"/>
      <c r="W5" s="93"/>
      <c r="X5" s="95"/>
      <c r="Y5" s="76">
        <v>2010</v>
      </c>
      <c r="Z5" s="93"/>
      <c r="AA5" s="93"/>
      <c r="AB5" s="94"/>
      <c r="AC5" s="94"/>
      <c r="AD5" s="94"/>
      <c r="AE5" s="93"/>
      <c r="AF5" s="95"/>
      <c r="AG5" s="76">
        <v>2011</v>
      </c>
      <c r="AH5" s="93"/>
      <c r="AI5" s="93"/>
      <c r="AJ5" s="94"/>
      <c r="AK5" s="94"/>
      <c r="AL5" s="94"/>
      <c r="AM5" s="93"/>
      <c r="AN5" s="95"/>
      <c r="AO5" s="76">
        <v>2012</v>
      </c>
      <c r="AP5" s="96"/>
      <c r="AQ5" s="96"/>
      <c r="AR5" s="96"/>
      <c r="AS5" s="94"/>
      <c r="AT5" s="94"/>
      <c r="AU5" s="93"/>
      <c r="AV5" s="95"/>
      <c r="AW5" s="76">
        <v>2013</v>
      </c>
      <c r="AX5" s="96"/>
      <c r="AY5" s="96"/>
      <c r="AZ5" s="96"/>
      <c r="BA5" s="222"/>
      <c r="BB5" s="223"/>
      <c r="BC5" s="223"/>
      <c r="BD5" s="224"/>
      <c r="BE5" s="222">
        <v>2014</v>
      </c>
      <c r="BF5" s="223"/>
      <c r="BG5" s="223"/>
      <c r="BH5" s="224"/>
    </row>
    <row r="6" spans="1:60" ht="19.5">
      <c r="A6" s="97"/>
      <c r="B6" s="98" t="s">
        <v>5</v>
      </c>
      <c r="C6" s="99"/>
      <c r="D6" s="100"/>
      <c r="E6" s="98" t="s">
        <v>6</v>
      </c>
      <c r="F6" s="119"/>
      <c r="G6" s="99"/>
      <c r="H6" s="100"/>
      <c r="I6" s="98" t="s">
        <v>5</v>
      </c>
      <c r="J6" s="114"/>
      <c r="K6" s="114"/>
      <c r="L6" s="120"/>
      <c r="M6" s="98" t="s">
        <v>6</v>
      </c>
      <c r="N6" s="119"/>
      <c r="O6" s="99"/>
      <c r="P6" s="100"/>
      <c r="Q6" s="98" t="s">
        <v>5</v>
      </c>
      <c r="R6" s="114"/>
      <c r="S6" s="114"/>
      <c r="T6" s="120"/>
      <c r="U6" s="98" t="s">
        <v>6</v>
      </c>
      <c r="V6" s="119"/>
      <c r="W6" s="99"/>
      <c r="X6" s="100"/>
      <c r="Y6" s="98" t="s">
        <v>5</v>
      </c>
      <c r="Z6" s="114"/>
      <c r="AA6" s="114"/>
      <c r="AB6" s="120"/>
      <c r="AC6" s="98" t="s">
        <v>6</v>
      </c>
      <c r="AD6" s="119"/>
      <c r="AE6" s="99"/>
      <c r="AF6" s="100"/>
      <c r="AG6" s="98" t="s">
        <v>5</v>
      </c>
      <c r="AH6" s="114"/>
      <c r="AI6" s="114"/>
      <c r="AJ6" s="120"/>
      <c r="AK6" s="98" t="s">
        <v>6</v>
      </c>
      <c r="AL6" s="119"/>
      <c r="AM6" s="99"/>
      <c r="AN6" s="100"/>
      <c r="AO6" s="98" t="s">
        <v>5</v>
      </c>
      <c r="AP6" s="102"/>
      <c r="AQ6" s="102"/>
      <c r="AR6" s="103"/>
      <c r="AS6" s="98" t="s">
        <v>6</v>
      </c>
      <c r="AT6" s="119"/>
      <c r="AU6" s="99"/>
      <c r="AV6" s="100"/>
      <c r="AW6" s="98" t="s">
        <v>5</v>
      </c>
      <c r="AX6" s="102"/>
      <c r="AY6" s="102"/>
      <c r="AZ6" s="103"/>
      <c r="BA6" s="98" t="s">
        <v>6</v>
      </c>
      <c r="BB6" s="225"/>
      <c r="BC6" s="225"/>
      <c r="BD6" s="226"/>
      <c r="BE6" s="98" t="s">
        <v>5</v>
      </c>
      <c r="BF6" s="225"/>
      <c r="BG6" s="225"/>
      <c r="BH6" s="226"/>
    </row>
    <row r="7" spans="1:60" ht="87.75">
      <c r="A7" s="105"/>
      <c r="B7" s="106" t="s">
        <v>85</v>
      </c>
      <c r="C7" s="24" t="s">
        <v>70</v>
      </c>
      <c r="D7" s="25"/>
      <c r="E7" s="106" t="s">
        <v>85</v>
      </c>
      <c r="F7" s="106" t="s">
        <v>74</v>
      </c>
      <c r="G7" s="24" t="s">
        <v>73</v>
      </c>
      <c r="H7" s="25"/>
      <c r="I7" s="106" t="s">
        <v>86</v>
      </c>
      <c r="J7" s="106" t="s">
        <v>72</v>
      </c>
      <c r="K7" s="24" t="s">
        <v>73</v>
      </c>
      <c r="L7" s="107"/>
      <c r="M7" s="106" t="s">
        <v>85</v>
      </c>
      <c r="N7" s="106" t="s">
        <v>74</v>
      </c>
      <c r="O7" s="24" t="s">
        <v>73</v>
      </c>
      <c r="P7" s="25"/>
      <c r="Q7" s="106" t="s">
        <v>86</v>
      </c>
      <c r="R7" s="106" t="s">
        <v>72</v>
      </c>
      <c r="S7" s="24" t="s">
        <v>73</v>
      </c>
      <c r="T7" s="107"/>
      <c r="U7" s="106" t="s">
        <v>85</v>
      </c>
      <c r="V7" s="106" t="s">
        <v>74</v>
      </c>
      <c r="W7" s="24" t="s">
        <v>73</v>
      </c>
      <c r="X7" s="25"/>
      <c r="Y7" s="106" t="s">
        <v>86</v>
      </c>
      <c r="Z7" s="106" t="s">
        <v>72</v>
      </c>
      <c r="AA7" s="24" t="s">
        <v>73</v>
      </c>
      <c r="AB7" s="107"/>
      <c r="AC7" s="106" t="s">
        <v>85</v>
      </c>
      <c r="AD7" s="106" t="s">
        <v>74</v>
      </c>
      <c r="AE7" s="24" t="s">
        <v>73</v>
      </c>
      <c r="AF7" s="25"/>
      <c r="AG7" s="106" t="s">
        <v>86</v>
      </c>
      <c r="AH7" s="106" t="s">
        <v>72</v>
      </c>
      <c r="AI7" s="24" t="s">
        <v>73</v>
      </c>
      <c r="AJ7" s="107"/>
      <c r="AK7" s="106" t="s">
        <v>85</v>
      </c>
      <c r="AL7" s="106" t="s">
        <v>74</v>
      </c>
      <c r="AM7" s="24" t="s">
        <v>73</v>
      </c>
      <c r="AN7" s="25"/>
      <c r="AO7" s="24" t="s">
        <v>71</v>
      </c>
      <c r="AP7" s="24" t="s">
        <v>74</v>
      </c>
      <c r="AQ7" s="24" t="s">
        <v>73</v>
      </c>
      <c r="AR7" s="107"/>
      <c r="AS7" s="106" t="s">
        <v>85</v>
      </c>
      <c r="AT7" s="106" t="s">
        <v>74</v>
      </c>
      <c r="AU7" s="24" t="s">
        <v>73</v>
      </c>
      <c r="AV7" s="25"/>
      <c r="AW7" s="24" t="s">
        <v>71</v>
      </c>
      <c r="AX7" s="24" t="s">
        <v>74</v>
      </c>
      <c r="AY7" s="24" t="s">
        <v>73</v>
      </c>
      <c r="AZ7" s="107"/>
      <c r="BA7" s="26" t="s">
        <v>71</v>
      </c>
      <c r="BB7" s="26" t="s">
        <v>74</v>
      </c>
      <c r="BC7" s="26" t="s">
        <v>73</v>
      </c>
      <c r="BD7" s="227"/>
      <c r="BE7" s="26" t="s">
        <v>71</v>
      </c>
      <c r="BF7" s="26" t="s">
        <v>74</v>
      </c>
      <c r="BG7" s="26" t="s">
        <v>73</v>
      </c>
      <c r="BH7" s="227"/>
    </row>
    <row r="8" spans="1:60" ht="19.5">
      <c r="A8" s="32" t="s">
        <v>87</v>
      </c>
      <c r="B8" s="30" t="s">
        <v>23</v>
      </c>
      <c r="C8" s="30" t="s">
        <v>23</v>
      </c>
      <c r="D8" s="30" t="s">
        <v>23</v>
      </c>
      <c r="E8" s="30">
        <v>72252.9</v>
      </c>
      <c r="F8" s="30">
        <v>7732.2</v>
      </c>
      <c r="G8" s="30">
        <v>4477</v>
      </c>
      <c r="H8" s="30">
        <v>84462.1</v>
      </c>
      <c r="I8" s="30">
        <f aca="true" t="shared" si="0" ref="I8:AJ8">I9+I10</f>
        <v>77158.29999999999</v>
      </c>
      <c r="J8" s="30">
        <f t="shared" si="0"/>
        <v>9374.900000000001</v>
      </c>
      <c r="K8" s="30">
        <f t="shared" si="0"/>
        <v>4358</v>
      </c>
      <c r="L8" s="30">
        <f t="shared" si="0"/>
        <v>90891.2</v>
      </c>
      <c r="M8" s="30">
        <f t="shared" si="0"/>
        <v>83458</v>
      </c>
      <c r="N8" s="30">
        <f t="shared" si="0"/>
        <v>10009</v>
      </c>
      <c r="O8" s="30">
        <f t="shared" si="0"/>
        <v>4283</v>
      </c>
      <c r="P8" s="30">
        <f t="shared" si="0"/>
        <v>97750</v>
      </c>
      <c r="Q8" s="30">
        <f t="shared" si="0"/>
        <v>78465.1</v>
      </c>
      <c r="R8" s="30">
        <f t="shared" si="0"/>
        <v>9441.5</v>
      </c>
      <c r="S8" s="30">
        <f t="shared" si="0"/>
        <v>3209.7</v>
      </c>
      <c r="T8" s="30">
        <f t="shared" si="0"/>
        <v>91116.29999999999</v>
      </c>
      <c r="U8" s="30">
        <f t="shared" si="0"/>
        <v>80390.29999999999</v>
      </c>
      <c r="V8" s="30">
        <f t="shared" si="0"/>
        <v>9219.2</v>
      </c>
      <c r="W8" s="30">
        <f t="shared" si="0"/>
        <v>3221.7</v>
      </c>
      <c r="X8" s="30">
        <f t="shared" si="0"/>
        <v>92831.2</v>
      </c>
      <c r="Y8" s="30">
        <f t="shared" si="0"/>
        <v>77811.2</v>
      </c>
      <c r="Z8" s="30">
        <f t="shared" si="0"/>
        <v>8977.2</v>
      </c>
      <c r="AA8" s="30">
        <f t="shared" si="0"/>
        <v>3098.5</v>
      </c>
      <c r="AB8" s="30">
        <f t="shared" si="0"/>
        <v>89886.9</v>
      </c>
      <c r="AC8" s="30">
        <f t="shared" si="0"/>
        <v>79445.4</v>
      </c>
      <c r="AD8" s="30">
        <f t="shared" si="0"/>
        <v>9167.5</v>
      </c>
      <c r="AE8" s="30">
        <f t="shared" si="0"/>
        <v>3405.5</v>
      </c>
      <c r="AF8" s="30">
        <f t="shared" si="0"/>
        <v>92018.4</v>
      </c>
      <c r="AG8" s="30">
        <f t="shared" si="0"/>
        <v>77971.4</v>
      </c>
      <c r="AH8" s="30">
        <f t="shared" si="0"/>
        <v>8772</v>
      </c>
      <c r="AI8" s="30">
        <f t="shared" si="0"/>
        <v>3267.2999999999997</v>
      </c>
      <c r="AJ8" s="30">
        <f t="shared" si="0"/>
        <v>90010.7</v>
      </c>
      <c r="AK8" s="30">
        <f>AK9+AK10</f>
        <v>82439.4</v>
      </c>
      <c r="AL8" s="30">
        <f>AL9+AL10</f>
        <v>9715.099999999999</v>
      </c>
      <c r="AM8" s="30">
        <f>AM9+AM10</f>
        <v>4094.3</v>
      </c>
      <c r="AN8" s="30">
        <f>AK8+AL8+AM8</f>
        <v>96248.8</v>
      </c>
      <c r="AO8" s="30">
        <f aca="true" t="shared" si="1" ref="AO8:AU8">AO9+AO10</f>
        <v>85543.1</v>
      </c>
      <c r="AP8" s="30">
        <f t="shared" si="1"/>
        <v>9793</v>
      </c>
      <c r="AQ8" s="30">
        <f t="shared" si="1"/>
        <v>3537</v>
      </c>
      <c r="AR8" s="30">
        <f t="shared" si="1"/>
        <v>98873.1</v>
      </c>
      <c r="AS8" s="30">
        <f t="shared" si="1"/>
        <v>89538.1</v>
      </c>
      <c r="AT8" s="30">
        <f t="shared" si="1"/>
        <v>9811</v>
      </c>
      <c r="AU8" s="30">
        <f t="shared" si="1"/>
        <v>3835.2</v>
      </c>
      <c r="AV8" s="30">
        <f>AS8+AT8+AU8</f>
        <v>103184.3</v>
      </c>
      <c r="AW8" s="30">
        <f>AW9+AW10</f>
        <v>91945.1</v>
      </c>
      <c r="AX8" s="30">
        <f>AX9+AX10</f>
        <v>9585.900000000001</v>
      </c>
      <c r="AY8" s="30">
        <f>AY9+AY10</f>
        <v>3901.1</v>
      </c>
      <c r="AZ8" s="30">
        <f>AW8+AX8+AY8</f>
        <v>105432.1</v>
      </c>
      <c r="BA8" s="30">
        <f>BA9+BA10</f>
        <v>96917.9</v>
      </c>
      <c r="BB8" s="30">
        <f>BB9+BB10</f>
        <v>10187</v>
      </c>
      <c r="BC8" s="30">
        <f>BC9+BC10</f>
        <v>4058.8</v>
      </c>
      <c r="BD8" s="30">
        <f>BA8+BB8+BC8</f>
        <v>111163.7</v>
      </c>
      <c r="BE8" s="30" t="s">
        <v>23</v>
      </c>
      <c r="BF8" s="30">
        <f>BF9+BF10</f>
        <v>100564.6</v>
      </c>
      <c r="BG8" s="30">
        <f>BG9+BG10</f>
        <v>3509</v>
      </c>
      <c r="BH8" s="30">
        <f>SUM(BF8:BG8)</f>
        <v>104073.6</v>
      </c>
    </row>
    <row r="9" spans="1:60" ht="19.5">
      <c r="A9" s="36" t="s">
        <v>88</v>
      </c>
      <c r="B9" s="37" t="s">
        <v>23</v>
      </c>
      <c r="C9" s="37" t="s">
        <v>23</v>
      </c>
      <c r="D9" s="37" t="s">
        <v>23</v>
      </c>
      <c r="E9" s="37">
        <v>30321</v>
      </c>
      <c r="F9" s="37">
        <v>3696.2</v>
      </c>
      <c r="G9" s="37">
        <v>2084.5</v>
      </c>
      <c r="H9" s="37">
        <v>36101.7</v>
      </c>
      <c r="I9" s="108">
        <v>32382.1</v>
      </c>
      <c r="J9" s="108">
        <v>4409.8</v>
      </c>
      <c r="K9" s="108">
        <v>1938.8</v>
      </c>
      <c r="L9" s="108">
        <v>38730.7</v>
      </c>
      <c r="M9" s="37">
        <v>34098</v>
      </c>
      <c r="N9" s="37">
        <v>4678.1</v>
      </c>
      <c r="O9" s="37">
        <v>1752</v>
      </c>
      <c r="P9" s="37">
        <v>40528.1</v>
      </c>
      <c r="Q9" s="108">
        <v>33381.4</v>
      </c>
      <c r="R9" s="108">
        <v>4484.6</v>
      </c>
      <c r="S9" s="108">
        <v>1442.2</v>
      </c>
      <c r="T9" s="108">
        <v>39308.2</v>
      </c>
      <c r="U9" s="37">
        <v>33477.7</v>
      </c>
      <c r="V9" s="37">
        <v>4480</v>
      </c>
      <c r="W9" s="37">
        <v>1352.4</v>
      </c>
      <c r="X9" s="37">
        <f>U9+V9+W9</f>
        <v>39310.1</v>
      </c>
      <c r="Y9" s="108">
        <v>32558.8</v>
      </c>
      <c r="Z9" s="108">
        <v>4369.4</v>
      </c>
      <c r="AA9" s="108">
        <v>1212.4</v>
      </c>
      <c r="AB9" s="37">
        <f>Y9+Z9+AA9</f>
        <v>38140.6</v>
      </c>
      <c r="AC9" s="37">
        <v>34371.7</v>
      </c>
      <c r="AD9" s="37">
        <v>4356.9</v>
      </c>
      <c r="AE9" s="37">
        <v>1198.2</v>
      </c>
      <c r="AF9" s="37">
        <f>AC9+AD9+AE9</f>
        <v>39926.799999999996</v>
      </c>
      <c r="AG9" s="108">
        <v>33808.3</v>
      </c>
      <c r="AH9" s="108">
        <v>4155.4</v>
      </c>
      <c r="AI9" s="108">
        <v>1114.1</v>
      </c>
      <c r="AJ9" s="37">
        <f>AG9+AH9+AI9</f>
        <v>39077.8</v>
      </c>
      <c r="AK9" s="37">
        <v>35513.9</v>
      </c>
      <c r="AL9" s="37">
        <v>4329.7</v>
      </c>
      <c r="AM9" s="37">
        <v>1114</v>
      </c>
      <c r="AN9" s="37">
        <f>AK9+AL9+AM9</f>
        <v>40957.6</v>
      </c>
      <c r="AO9" s="108">
        <v>39323.7</v>
      </c>
      <c r="AP9" s="108">
        <v>4966.5</v>
      </c>
      <c r="AQ9" s="108">
        <v>1209.2</v>
      </c>
      <c r="AR9" s="37">
        <f>AO9+AP9+AQ9</f>
        <v>45499.399999999994</v>
      </c>
      <c r="AS9" s="37">
        <v>40850.6</v>
      </c>
      <c r="AT9" s="37">
        <v>4780.2</v>
      </c>
      <c r="AU9" s="37">
        <v>1257.3</v>
      </c>
      <c r="AV9" s="37">
        <f>AS9+AT9+AU9</f>
        <v>46888.1</v>
      </c>
      <c r="AW9" s="37">
        <v>41766</v>
      </c>
      <c r="AX9" s="37">
        <v>4534.8</v>
      </c>
      <c r="AY9" s="37">
        <v>1303.9</v>
      </c>
      <c r="AZ9" s="37">
        <f>AW9+AX9+AY9</f>
        <v>47604.700000000004</v>
      </c>
      <c r="BA9" s="37">
        <v>43813.5</v>
      </c>
      <c r="BB9" s="37">
        <v>4746.1</v>
      </c>
      <c r="BC9" s="37">
        <v>1350.9</v>
      </c>
      <c r="BD9" s="37">
        <f>BA9+BB9+BC9</f>
        <v>49910.5</v>
      </c>
      <c r="BE9" s="37" t="s">
        <v>23</v>
      </c>
      <c r="BF9" s="37">
        <v>48152.5</v>
      </c>
      <c r="BG9" s="37">
        <v>1288.6</v>
      </c>
      <c r="BH9" s="37">
        <f>SUM(BF9:BG9)</f>
        <v>49441.1</v>
      </c>
    </row>
    <row r="10" spans="1:60" ht="19.5">
      <c r="A10" s="36" t="s">
        <v>26</v>
      </c>
      <c r="B10" s="57" t="s">
        <v>23</v>
      </c>
      <c r="C10" s="57" t="s">
        <v>23</v>
      </c>
      <c r="D10" s="57" t="s">
        <v>23</v>
      </c>
      <c r="E10" s="57">
        <v>41931.9</v>
      </c>
      <c r="F10" s="57">
        <v>4036</v>
      </c>
      <c r="G10" s="57">
        <v>2392.5</v>
      </c>
      <c r="H10" s="57">
        <v>48360.4</v>
      </c>
      <c r="I10" s="109">
        <v>44776.2</v>
      </c>
      <c r="J10" s="109">
        <v>4965.1</v>
      </c>
      <c r="K10" s="109">
        <v>2419.2</v>
      </c>
      <c r="L10" s="109">
        <v>52160.5</v>
      </c>
      <c r="M10" s="57">
        <v>49360</v>
      </c>
      <c r="N10" s="57">
        <v>5330.9</v>
      </c>
      <c r="O10" s="57">
        <v>2531</v>
      </c>
      <c r="P10" s="57">
        <v>57221.9</v>
      </c>
      <c r="Q10" s="109">
        <v>45083.7</v>
      </c>
      <c r="R10" s="109">
        <v>4956.9</v>
      </c>
      <c r="S10" s="109">
        <v>1767.5</v>
      </c>
      <c r="T10" s="109">
        <v>51808.1</v>
      </c>
      <c r="U10" s="57">
        <v>46912.6</v>
      </c>
      <c r="V10" s="57">
        <v>4739.2</v>
      </c>
      <c r="W10" s="57">
        <v>1869.3</v>
      </c>
      <c r="X10" s="57">
        <f>U10+V10+W10</f>
        <v>53521.1</v>
      </c>
      <c r="Y10" s="109">
        <v>45252.4</v>
      </c>
      <c r="Z10" s="109">
        <v>4607.8</v>
      </c>
      <c r="AA10" s="109">
        <v>1886.1</v>
      </c>
      <c r="AB10" s="57">
        <f>Y10+Z10+AA10</f>
        <v>51746.3</v>
      </c>
      <c r="AC10" s="57">
        <v>45073.7</v>
      </c>
      <c r="AD10" s="57">
        <v>4810.6</v>
      </c>
      <c r="AE10" s="57">
        <v>2207.3</v>
      </c>
      <c r="AF10" s="57">
        <f>AC10+AD10+AE10</f>
        <v>52091.6</v>
      </c>
      <c r="AG10" s="109">
        <v>44163.1</v>
      </c>
      <c r="AH10" s="109">
        <v>4616.6</v>
      </c>
      <c r="AI10" s="109">
        <v>2153.2</v>
      </c>
      <c r="AJ10" s="57">
        <f>AG10+AH10+AI10</f>
        <v>50932.899999999994</v>
      </c>
      <c r="AK10" s="57">
        <v>46925.5</v>
      </c>
      <c r="AL10" s="57">
        <v>5385.4</v>
      </c>
      <c r="AM10" s="57">
        <v>2980.3</v>
      </c>
      <c r="AN10" s="57">
        <f>AK10+AL10+AM10</f>
        <v>55291.200000000004</v>
      </c>
      <c r="AO10" s="109">
        <v>46219.4</v>
      </c>
      <c r="AP10" s="109">
        <v>4826.5</v>
      </c>
      <c r="AQ10" s="109">
        <v>2327.8</v>
      </c>
      <c r="AR10" s="57">
        <f>AO10+AP10+AQ10</f>
        <v>53373.700000000004</v>
      </c>
      <c r="AS10" s="57">
        <v>48687.5</v>
      </c>
      <c r="AT10" s="57">
        <v>5030.8</v>
      </c>
      <c r="AU10" s="57">
        <v>2577.9</v>
      </c>
      <c r="AV10" s="57">
        <f>AS10+AT10+AU10</f>
        <v>56296.200000000004</v>
      </c>
      <c r="AW10" s="57">
        <v>50179.1</v>
      </c>
      <c r="AX10" s="57">
        <v>5051.1</v>
      </c>
      <c r="AY10" s="57">
        <v>2597.2</v>
      </c>
      <c r="AZ10" s="57">
        <f>AW10+AX10+AY10</f>
        <v>57827.399999999994</v>
      </c>
      <c r="BA10" s="57">
        <v>53104.4</v>
      </c>
      <c r="BB10" s="57">
        <v>5440.9</v>
      </c>
      <c r="BC10" s="57">
        <v>2707.9</v>
      </c>
      <c r="BD10" s="57">
        <f>BA10+BB10+BC10</f>
        <v>61253.200000000004</v>
      </c>
      <c r="BE10" s="57" t="s">
        <v>23</v>
      </c>
      <c r="BF10" s="57">
        <v>52412.1</v>
      </c>
      <c r="BG10" s="57">
        <v>2220.4</v>
      </c>
      <c r="BH10" s="57">
        <f>SUM(BF10:BG10)</f>
        <v>54632.5</v>
      </c>
    </row>
    <row r="11" spans="1:60" ht="19.5">
      <c r="A11" s="32" t="s">
        <v>89</v>
      </c>
      <c r="B11" s="30" t="s">
        <v>23</v>
      </c>
      <c r="C11" s="30" t="s">
        <v>23</v>
      </c>
      <c r="D11" s="30" t="s">
        <v>23</v>
      </c>
      <c r="E11" s="121">
        <v>0.4</v>
      </c>
      <c r="F11" s="30">
        <v>0.1</v>
      </c>
      <c r="G11" s="121" t="s">
        <v>79</v>
      </c>
      <c r="H11" s="30">
        <v>0.4</v>
      </c>
      <c r="I11" s="30">
        <f>I12+I13</f>
        <v>0.7</v>
      </c>
      <c r="J11" s="30">
        <f aca="true" t="shared" si="2" ref="J11:Z11">J12+J13</f>
        <v>0.30000000000000004</v>
      </c>
      <c r="K11" s="69">
        <f t="shared" si="2"/>
        <v>0</v>
      </c>
      <c r="L11" s="30">
        <f t="shared" si="2"/>
        <v>1</v>
      </c>
      <c r="M11" s="30">
        <f t="shared" si="2"/>
        <v>0.8</v>
      </c>
      <c r="N11" s="30">
        <f t="shared" si="2"/>
        <v>0.30000000000000004</v>
      </c>
      <c r="O11" s="69">
        <f t="shared" si="2"/>
        <v>0</v>
      </c>
      <c r="P11" s="30">
        <f t="shared" si="2"/>
        <v>1.2000000000000002</v>
      </c>
      <c r="Q11" s="30">
        <f t="shared" si="2"/>
        <v>0.5</v>
      </c>
      <c r="R11" s="30">
        <f t="shared" si="2"/>
        <v>0.4</v>
      </c>
      <c r="S11" s="69">
        <f t="shared" si="2"/>
        <v>0</v>
      </c>
      <c r="T11" s="30">
        <f t="shared" si="2"/>
        <v>0.9</v>
      </c>
      <c r="U11" s="30">
        <f t="shared" si="2"/>
        <v>0.2</v>
      </c>
      <c r="V11" s="30">
        <v>1.1</v>
      </c>
      <c r="W11" s="30">
        <f t="shared" si="2"/>
        <v>0.2</v>
      </c>
      <c r="X11" s="30">
        <f t="shared" si="2"/>
        <v>1.6</v>
      </c>
      <c r="Y11" s="30">
        <f t="shared" si="2"/>
        <v>0.2</v>
      </c>
      <c r="Z11" s="30">
        <f t="shared" si="2"/>
        <v>1.2</v>
      </c>
      <c r="AA11" s="30">
        <v>0.1</v>
      </c>
      <c r="AB11" s="30">
        <f aca="true" t="shared" si="3" ref="AB11:AH11">AB12+AB13</f>
        <v>1.4</v>
      </c>
      <c r="AC11" s="30">
        <f t="shared" si="3"/>
        <v>0.30000000000000004</v>
      </c>
      <c r="AD11" s="30">
        <f t="shared" si="3"/>
        <v>0.8</v>
      </c>
      <c r="AE11" s="30">
        <f t="shared" si="3"/>
        <v>0.2</v>
      </c>
      <c r="AF11" s="30">
        <f t="shared" si="3"/>
        <v>1.3</v>
      </c>
      <c r="AG11" s="30">
        <f t="shared" si="3"/>
        <v>0.30000000000000004</v>
      </c>
      <c r="AH11" s="30">
        <f t="shared" si="3"/>
        <v>0.5</v>
      </c>
      <c r="AI11" s="30">
        <v>0.1</v>
      </c>
      <c r="AJ11" s="30">
        <f>AJ12+AJ13</f>
        <v>0.9</v>
      </c>
      <c r="AK11" s="30">
        <f>AK12+AK13</f>
        <v>0.30000000000000004</v>
      </c>
      <c r="AL11" s="30">
        <f>AL12+AL13</f>
        <v>0.7</v>
      </c>
      <c r="AM11" s="69" t="s">
        <v>23</v>
      </c>
      <c r="AN11" s="30">
        <f>AK11+AL11</f>
        <v>1</v>
      </c>
      <c r="AO11" s="30">
        <f>AO12+AO13</f>
        <v>0.2</v>
      </c>
      <c r="AP11" s="30">
        <f>AP12+AP13</f>
        <v>0.5</v>
      </c>
      <c r="AQ11" s="69">
        <v>0</v>
      </c>
      <c r="AR11" s="30">
        <f>AR12+AR13</f>
        <v>0.7130000000000001</v>
      </c>
      <c r="AS11" s="30">
        <f>AS12+AS13</f>
        <v>0.30000000000000004</v>
      </c>
      <c r="AT11" s="30">
        <f>AT12+AT13</f>
        <v>0.2</v>
      </c>
      <c r="AU11" s="69">
        <v>0</v>
      </c>
      <c r="AV11" s="30">
        <f>AS11+AT11</f>
        <v>0.5</v>
      </c>
      <c r="AW11" s="30">
        <f>AW12+AW13</f>
        <v>0.2</v>
      </c>
      <c r="AX11" s="30">
        <f>AX12</f>
        <v>0.1</v>
      </c>
      <c r="AY11" s="69">
        <f>AY12</f>
        <v>0</v>
      </c>
      <c r="AZ11" s="30">
        <f>AW11+AX11</f>
        <v>0.30000000000000004</v>
      </c>
      <c r="BA11" s="30">
        <f>BA12+BA13</f>
        <v>0.2</v>
      </c>
      <c r="BB11" s="30">
        <f>BB12</f>
        <v>0.1</v>
      </c>
      <c r="BC11" s="69">
        <f>BC12</f>
        <v>0</v>
      </c>
      <c r="BD11" s="30">
        <f>BA11+BB11</f>
        <v>0.30000000000000004</v>
      </c>
      <c r="BE11" s="30" t="s">
        <v>23</v>
      </c>
      <c r="BF11" s="69">
        <f>BF12</f>
        <v>0</v>
      </c>
      <c r="BG11" s="69">
        <f>BG12</f>
        <v>0</v>
      </c>
      <c r="BH11" s="30">
        <v>0.1</v>
      </c>
    </row>
    <row r="12" spans="1:60" ht="19.5">
      <c r="A12" s="36" t="s">
        <v>88</v>
      </c>
      <c r="B12" s="37" t="s">
        <v>23</v>
      </c>
      <c r="C12" s="37" t="s">
        <v>23</v>
      </c>
      <c r="D12" s="37" t="s">
        <v>23</v>
      </c>
      <c r="E12" s="42">
        <v>0.3</v>
      </c>
      <c r="F12" s="37">
        <v>0.1</v>
      </c>
      <c r="G12" s="122" t="s">
        <v>79</v>
      </c>
      <c r="H12" s="37">
        <v>0.3</v>
      </c>
      <c r="I12" s="108">
        <v>0.5</v>
      </c>
      <c r="J12" s="108">
        <v>0.2</v>
      </c>
      <c r="K12" s="110">
        <v>0</v>
      </c>
      <c r="L12" s="108">
        <v>0.7</v>
      </c>
      <c r="M12" s="42">
        <v>0.5</v>
      </c>
      <c r="N12" s="37">
        <v>0.2</v>
      </c>
      <c r="O12" s="123">
        <v>0</v>
      </c>
      <c r="P12" s="37">
        <v>0.8</v>
      </c>
      <c r="Q12" s="108">
        <v>0.3</v>
      </c>
      <c r="R12" s="108">
        <v>0.2</v>
      </c>
      <c r="S12" s="110">
        <v>0</v>
      </c>
      <c r="T12" s="108">
        <v>0.5</v>
      </c>
      <c r="U12" s="42">
        <v>0.2</v>
      </c>
      <c r="V12" s="37">
        <v>0.6</v>
      </c>
      <c r="W12" s="122">
        <v>0.1</v>
      </c>
      <c r="X12" s="37">
        <f>U12+V12+W12</f>
        <v>0.9</v>
      </c>
      <c r="Y12" s="108">
        <v>0.2</v>
      </c>
      <c r="Z12" s="108">
        <v>0.6</v>
      </c>
      <c r="AA12" s="110">
        <v>0</v>
      </c>
      <c r="AB12" s="37">
        <f>Y12+Z12+AA12</f>
        <v>0.8</v>
      </c>
      <c r="AC12" s="42">
        <v>0.2</v>
      </c>
      <c r="AD12" s="37">
        <v>0.4</v>
      </c>
      <c r="AE12" s="122">
        <v>0.1</v>
      </c>
      <c r="AF12" s="37">
        <f>AC12+AD12+AE12</f>
        <v>0.7000000000000001</v>
      </c>
      <c r="AG12" s="108">
        <v>0.2</v>
      </c>
      <c r="AH12" s="108">
        <v>0.3</v>
      </c>
      <c r="AI12" s="108">
        <v>0.1</v>
      </c>
      <c r="AJ12" s="37">
        <f>AG12+AH12+AI12</f>
        <v>0.6</v>
      </c>
      <c r="AK12" s="42">
        <v>0.2</v>
      </c>
      <c r="AL12" s="37">
        <v>0.4</v>
      </c>
      <c r="AM12" s="124" t="s">
        <v>23</v>
      </c>
      <c r="AN12" s="37">
        <f>AK12+AL12</f>
        <v>0.6000000000000001</v>
      </c>
      <c r="AO12" s="108">
        <v>0.1</v>
      </c>
      <c r="AP12" s="108">
        <v>0.3</v>
      </c>
      <c r="AQ12" s="110">
        <v>0.013</v>
      </c>
      <c r="AR12" s="37">
        <f>AO12+AP12+AQ12</f>
        <v>0.41300000000000003</v>
      </c>
      <c r="AS12" s="42">
        <v>0.2</v>
      </c>
      <c r="AT12" s="37">
        <v>0.1</v>
      </c>
      <c r="AU12" s="125">
        <v>0.013</v>
      </c>
      <c r="AV12" s="37">
        <f>AS12+AT12</f>
        <v>0.30000000000000004</v>
      </c>
      <c r="AW12" s="42">
        <v>0.1</v>
      </c>
      <c r="AX12" s="37">
        <v>0.1</v>
      </c>
      <c r="AY12" s="124">
        <v>0</v>
      </c>
      <c r="AZ12" s="37">
        <f>AW12+AX12</f>
        <v>0.2</v>
      </c>
      <c r="BA12" s="42">
        <v>0.1</v>
      </c>
      <c r="BB12" s="37">
        <v>0.1</v>
      </c>
      <c r="BC12" s="124">
        <v>0</v>
      </c>
      <c r="BD12" s="37">
        <f>BA12+BB12</f>
        <v>0.2</v>
      </c>
      <c r="BE12" s="42" t="s">
        <v>23</v>
      </c>
      <c r="BF12" s="124">
        <v>0</v>
      </c>
      <c r="BG12" s="124">
        <v>0</v>
      </c>
      <c r="BH12" s="37">
        <v>0.1</v>
      </c>
    </row>
    <row r="13" spans="1:60" ht="19.5">
      <c r="A13" s="36" t="s">
        <v>26</v>
      </c>
      <c r="B13" s="57" t="s">
        <v>23</v>
      </c>
      <c r="C13" s="57" t="s">
        <v>23</v>
      </c>
      <c r="D13" s="57" t="s">
        <v>23</v>
      </c>
      <c r="E13" s="42">
        <v>0.1</v>
      </c>
      <c r="F13" s="37" t="s">
        <v>23</v>
      </c>
      <c r="G13" s="37" t="s">
        <v>23</v>
      </c>
      <c r="H13" s="42">
        <v>0.1</v>
      </c>
      <c r="I13" s="109">
        <v>0.2</v>
      </c>
      <c r="J13" s="109">
        <v>0.1</v>
      </c>
      <c r="K13" s="112">
        <v>0</v>
      </c>
      <c r="L13" s="109">
        <v>0.3</v>
      </c>
      <c r="M13" s="42">
        <v>0.3</v>
      </c>
      <c r="N13" s="37">
        <v>0.1</v>
      </c>
      <c r="O13" s="41">
        <v>0</v>
      </c>
      <c r="P13" s="42">
        <v>0.4</v>
      </c>
      <c r="Q13" s="109">
        <v>0.2</v>
      </c>
      <c r="R13" s="109">
        <v>0.2</v>
      </c>
      <c r="S13" s="112">
        <v>0</v>
      </c>
      <c r="T13" s="109">
        <v>0.4</v>
      </c>
      <c r="U13" s="43">
        <v>0</v>
      </c>
      <c r="V13" s="37">
        <v>0.6</v>
      </c>
      <c r="W13" s="37">
        <v>0.1</v>
      </c>
      <c r="X13" s="42">
        <f>U13+V13+W13</f>
        <v>0.7</v>
      </c>
      <c r="Y13" s="112">
        <v>0</v>
      </c>
      <c r="Z13" s="109">
        <v>0.6</v>
      </c>
      <c r="AA13" s="112">
        <v>0</v>
      </c>
      <c r="AB13" s="42">
        <f>Y13+Z13+AA13</f>
        <v>0.6</v>
      </c>
      <c r="AC13" s="42">
        <v>0.1</v>
      </c>
      <c r="AD13" s="37">
        <v>0.4</v>
      </c>
      <c r="AE13" s="37">
        <v>0.1</v>
      </c>
      <c r="AF13" s="42">
        <f>AC13+AD13+AE13</f>
        <v>0.6</v>
      </c>
      <c r="AG13" s="109">
        <v>0.1</v>
      </c>
      <c r="AH13" s="109">
        <v>0.2</v>
      </c>
      <c r="AI13" s="112">
        <v>0</v>
      </c>
      <c r="AJ13" s="42">
        <f>AG13+AH13+AI13</f>
        <v>0.30000000000000004</v>
      </c>
      <c r="AK13" s="42">
        <v>0.1</v>
      </c>
      <c r="AL13" s="37">
        <v>0.3</v>
      </c>
      <c r="AM13" s="41" t="s">
        <v>23</v>
      </c>
      <c r="AN13" s="42">
        <f>AK13+AL13</f>
        <v>0.4</v>
      </c>
      <c r="AO13" s="109">
        <v>0.1</v>
      </c>
      <c r="AP13" s="109">
        <v>0.2</v>
      </c>
      <c r="AQ13" s="112">
        <v>0</v>
      </c>
      <c r="AR13" s="57">
        <f>AO13+AP13+AQ13</f>
        <v>0.30000000000000004</v>
      </c>
      <c r="AS13" s="42">
        <v>0.1</v>
      </c>
      <c r="AT13" s="37">
        <v>0.1</v>
      </c>
      <c r="AU13" s="126">
        <v>0</v>
      </c>
      <c r="AV13" s="42">
        <f>AS13+AT13</f>
        <v>0.2</v>
      </c>
      <c r="AW13" s="42">
        <v>0.1</v>
      </c>
      <c r="AX13" s="37" t="s">
        <v>23</v>
      </c>
      <c r="AY13" s="37" t="s">
        <v>23</v>
      </c>
      <c r="AZ13" s="42">
        <f>AW13</f>
        <v>0.1</v>
      </c>
      <c r="BA13" s="42">
        <v>0.1</v>
      </c>
      <c r="BB13" s="111">
        <v>0</v>
      </c>
      <c r="BC13" s="37" t="s">
        <v>23</v>
      </c>
      <c r="BD13" s="42">
        <f>BA13</f>
        <v>0.1</v>
      </c>
      <c r="BE13" s="42" t="s">
        <v>23</v>
      </c>
      <c r="BF13" s="42" t="s">
        <v>23</v>
      </c>
      <c r="BG13" s="42" t="s">
        <v>23</v>
      </c>
      <c r="BH13" s="42" t="str">
        <f>BE13</f>
        <v>-</v>
      </c>
    </row>
    <row r="14" spans="1:60" ht="19.5">
      <c r="A14" s="32" t="s">
        <v>90</v>
      </c>
      <c r="B14" s="30" t="s">
        <v>23</v>
      </c>
      <c r="C14" s="30" t="s">
        <v>23</v>
      </c>
      <c r="D14" s="30" t="s">
        <v>23</v>
      </c>
      <c r="E14" s="30">
        <v>603.2</v>
      </c>
      <c r="F14" s="30" t="s">
        <v>23</v>
      </c>
      <c r="G14" s="30" t="s">
        <v>23</v>
      </c>
      <c r="H14" s="30">
        <v>603.2</v>
      </c>
      <c r="I14" s="30">
        <f>I15+I16</f>
        <v>952.9</v>
      </c>
      <c r="J14" s="30" t="s">
        <v>23</v>
      </c>
      <c r="K14" s="30" t="s">
        <v>23</v>
      </c>
      <c r="L14" s="30">
        <f>L15+L16</f>
        <v>952.9</v>
      </c>
      <c r="M14" s="30">
        <f>M15+M16</f>
        <v>869</v>
      </c>
      <c r="N14" s="30" t="s">
        <v>23</v>
      </c>
      <c r="O14" s="30" t="s">
        <v>23</v>
      </c>
      <c r="P14" s="30">
        <f>P15+P16</f>
        <v>869</v>
      </c>
      <c r="Q14" s="30">
        <f>Q15+Q16</f>
        <v>867.8000000000001</v>
      </c>
      <c r="R14" s="30" t="s">
        <v>23</v>
      </c>
      <c r="S14" s="30" t="s">
        <v>23</v>
      </c>
      <c r="T14" s="30">
        <f>T15+T16</f>
        <v>867.8000000000001</v>
      </c>
      <c r="U14" s="30">
        <f>U15+U16</f>
        <v>1049.1</v>
      </c>
      <c r="V14" s="30" t="s">
        <v>23</v>
      </c>
      <c r="W14" s="30" t="s">
        <v>23</v>
      </c>
      <c r="X14" s="30">
        <f>X15+X16</f>
        <v>1049.1</v>
      </c>
      <c r="Y14" s="30">
        <f>Y15+Y16</f>
        <v>966.6</v>
      </c>
      <c r="Z14" s="30" t="s">
        <v>23</v>
      </c>
      <c r="AA14" s="30" t="s">
        <v>23</v>
      </c>
      <c r="AB14" s="30">
        <f>AB15+AB16</f>
        <v>966.6</v>
      </c>
      <c r="AC14" s="30">
        <f>AC15+AC16</f>
        <v>914.3</v>
      </c>
      <c r="AD14" s="30" t="s">
        <v>23</v>
      </c>
      <c r="AE14" s="30" t="s">
        <v>23</v>
      </c>
      <c r="AF14" s="30">
        <f>AF15+AF16</f>
        <v>914.3</v>
      </c>
      <c r="AG14" s="30">
        <f>AG15+AG16</f>
        <v>921.1999999999999</v>
      </c>
      <c r="AH14" s="30" t="s">
        <v>23</v>
      </c>
      <c r="AI14" s="30" t="s">
        <v>23</v>
      </c>
      <c r="AJ14" s="30">
        <f>AJ15+AJ16</f>
        <v>921.1999999999999</v>
      </c>
      <c r="AK14" s="30">
        <f>AK15+AK16</f>
        <v>921.1999999999999</v>
      </c>
      <c r="AL14" s="30" t="s">
        <v>23</v>
      </c>
      <c r="AM14" s="30" t="s">
        <v>23</v>
      </c>
      <c r="AN14" s="30">
        <f>AN15+AN16</f>
        <v>921.1999999999999</v>
      </c>
      <c r="AO14" s="30">
        <f>AO15+AO16</f>
        <v>901.1999999999999</v>
      </c>
      <c r="AP14" s="30" t="s">
        <v>23</v>
      </c>
      <c r="AQ14" s="30" t="s">
        <v>23</v>
      </c>
      <c r="AR14" s="30">
        <f>AR15+AR16</f>
        <v>901.1999999999999</v>
      </c>
      <c r="AS14" s="30">
        <f>AS15+AS16</f>
        <v>879.8000000000001</v>
      </c>
      <c r="AT14" s="30" t="s">
        <v>23</v>
      </c>
      <c r="AU14" s="30" t="s">
        <v>23</v>
      </c>
      <c r="AV14" s="30">
        <f>AV15+AV16</f>
        <v>879.8000000000001</v>
      </c>
      <c r="AW14" s="30">
        <f>AW15+AW16</f>
        <v>775.4</v>
      </c>
      <c r="AX14" s="30" t="s">
        <v>23</v>
      </c>
      <c r="AY14" s="30" t="s">
        <v>23</v>
      </c>
      <c r="AZ14" s="30">
        <f>AZ15+AZ16</f>
        <v>775.4</v>
      </c>
      <c r="BA14" s="30">
        <f>BA15+BA16</f>
        <v>845.4</v>
      </c>
      <c r="BB14" s="30" t="s">
        <v>23</v>
      </c>
      <c r="BC14" s="30" t="s">
        <v>23</v>
      </c>
      <c r="BD14" s="30">
        <f>BD15+BD16</f>
        <v>845.4</v>
      </c>
      <c r="BE14" s="30" t="s">
        <v>23</v>
      </c>
      <c r="BF14" s="30">
        <f>BF15+BF16</f>
        <v>846.7</v>
      </c>
      <c r="BG14" s="30" t="s">
        <v>23</v>
      </c>
      <c r="BH14" s="30">
        <f>BF14</f>
        <v>846.7</v>
      </c>
    </row>
    <row r="15" spans="1:60" ht="19.5">
      <c r="A15" s="36" t="s">
        <v>88</v>
      </c>
      <c r="B15" s="37" t="s">
        <v>23</v>
      </c>
      <c r="C15" s="37" t="s">
        <v>23</v>
      </c>
      <c r="D15" s="37" t="s">
        <v>23</v>
      </c>
      <c r="E15" s="37">
        <v>47</v>
      </c>
      <c r="F15" s="37" t="s">
        <v>23</v>
      </c>
      <c r="G15" s="37" t="s">
        <v>23</v>
      </c>
      <c r="H15" s="37">
        <v>47</v>
      </c>
      <c r="I15" s="108">
        <v>47</v>
      </c>
      <c r="J15" s="37" t="s">
        <v>23</v>
      </c>
      <c r="K15" s="37" t="s">
        <v>23</v>
      </c>
      <c r="L15" s="108">
        <v>47</v>
      </c>
      <c r="M15" s="37">
        <v>31.3</v>
      </c>
      <c r="N15" s="37" t="s">
        <v>23</v>
      </c>
      <c r="O15" s="37" t="s">
        <v>23</v>
      </c>
      <c r="P15" s="37">
        <v>31.3</v>
      </c>
      <c r="Q15" s="108">
        <v>27.2</v>
      </c>
      <c r="R15" s="37" t="s">
        <v>23</v>
      </c>
      <c r="S15" s="37" t="s">
        <v>23</v>
      </c>
      <c r="T15" s="108">
        <v>27.2</v>
      </c>
      <c r="U15" s="37">
        <v>27.2</v>
      </c>
      <c r="V15" s="37" t="s">
        <v>23</v>
      </c>
      <c r="W15" s="37" t="s">
        <v>23</v>
      </c>
      <c r="X15" s="37">
        <f>U15</f>
        <v>27.2</v>
      </c>
      <c r="Y15" s="108">
        <v>18.6</v>
      </c>
      <c r="Z15" s="37" t="s">
        <v>23</v>
      </c>
      <c r="AA15" s="37" t="s">
        <v>23</v>
      </c>
      <c r="AB15" s="37">
        <f>Y15</f>
        <v>18.6</v>
      </c>
      <c r="AC15" s="37">
        <v>17</v>
      </c>
      <c r="AD15" s="37" t="s">
        <v>23</v>
      </c>
      <c r="AE15" s="37" t="s">
        <v>23</v>
      </c>
      <c r="AF15" s="37">
        <f>AC15</f>
        <v>17</v>
      </c>
      <c r="AG15" s="108">
        <v>16.4</v>
      </c>
      <c r="AH15" s="37" t="s">
        <v>23</v>
      </c>
      <c r="AI15" s="37" t="s">
        <v>23</v>
      </c>
      <c r="AJ15" s="37">
        <f>AG15</f>
        <v>16.4</v>
      </c>
      <c r="AK15" s="37">
        <v>16.4</v>
      </c>
      <c r="AL15" s="37" t="s">
        <v>23</v>
      </c>
      <c r="AM15" s="37" t="s">
        <v>23</v>
      </c>
      <c r="AN15" s="37">
        <f>AK15</f>
        <v>16.4</v>
      </c>
      <c r="AO15" s="108">
        <v>16.4</v>
      </c>
      <c r="AP15" s="37" t="s">
        <v>23</v>
      </c>
      <c r="AQ15" s="37" t="s">
        <v>23</v>
      </c>
      <c r="AR15" s="37">
        <f>AO15</f>
        <v>16.4</v>
      </c>
      <c r="AS15" s="37">
        <v>13.6</v>
      </c>
      <c r="AT15" s="37" t="s">
        <v>23</v>
      </c>
      <c r="AU15" s="37" t="s">
        <v>23</v>
      </c>
      <c r="AV15" s="37">
        <f>AS15</f>
        <v>13.6</v>
      </c>
      <c r="AW15" s="37">
        <v>14.9</v>
      </c>
      <c r="AX15" s="37" t="s">
        <v>23</v>
      </c>
      <c r="AY15" s="37" t="s">
        <v>23</v>
      </c>
      <c r="AZ15" s="37">
        <f>AW15</f>
        <v>14.9</v>
      </c>
      <c r="BA15" s="37">
        <v>13.8</v>
      </c>
      <c r="BB15" s="37" t="s">
        <v>23</v>
      </c>
      <c r="BC15" s="37" t="s">
        <v>23</v>
      </c>
      <c r="BD15" s="37">
        <f>BA15</f>
        <v>13.8</v>
      </c>
      <c r="BE15" s="37" t="s">
        <v>23</v>
      </c>
      <c r="BF15" s="37">
        <v>15</v>
      </c>
      <c r="BG15" s="37" t="s">
        <v>23</v>
      </c>
      <c r="BH15" s="37">
        <f>BF15</f>
        <v>15</v>
      </c>
    </row>
    <row r="16" spans="1:60" ht="19.5">
      <c r="A16" s="36" t="s">
        <v>26</v>
      </c>
      <c r="B16" s="57" t="s">
        <v>23</v>
      </c>
      <c r="C16" s="57" t="s">
        <v>23</v>
      </c>
      <c r="D16" s="57" t="s">
        <v>23</v>
      </c>
      <c r="E16" s="57">
        <v>556.2</v>
      </c>
      <c r="F16" s="57" t="s">
        <v>23</v>
      </c>
      <c r="G16" s="57" t="s">
        <v>23</v>
      </c>
      <c r="H16" s="57">
        <v>556.2</v>
      </c>
      <c r="I16" s="109">
        <v>905.9</v>
      </c>
      <c r="J16" s="57" t="s">
        <v>23</v>
      </c>
      <c r="K16" s="57" t="s">
        <v>23</v>
      </c>
      <c r="L16" s="109">
        <v>905.9</v>
      </c>
      <c r="M16" s="57">
        <v>837.7</v>
      </c>
      <c r="N16" s="57" t="s">
        <v>23</v>
      </c>
      <c r="O16" s="57" t="s">
        <v>23</v>
      </c>
      <c r="P16" s="57">
        <v>837.7</v>
      </c>
      <c r="Q16" s="109">
        <v>840.6</v>
      </c>
      <c r="R16" s="57" t="s">
        <v>23</v>
      </c>
      <c r="S16" s="57" t="s">
        <v>23</v>
      </c>
      <c r="T16" s="109">
        <v>840.6</v>
      </c>
      <c r="U16" s="57">
        <v>1021.9</v>
      </c>
      <c r="V16" s="57" t="s">
        <v>23</v>
      </c>
      <c r="W16" s="57" t="s">
        <v>23</v>
      </c>
      <c r="X16" s="57">
        <f>U16</f>
        <v>1021.9</v>
      </c>
      <c r="Y16" s="109">
        <v>948</v>
      </c>
      <c r="Z16" s="57" t="s">
        <v>23</v>
      </c>
      <c r="AA16" s="57" t="s">
        <v>23</v>
      </c>
      <c r="AB16" s="57">
        <f>Y16</f>
        <v>948</v>
      </c>
      <c r="AC16" s="57">
        <v>897.3</v>
      </c>
      <c r="AD16" s="57" t="s">
        <v>23</v>
      </c>
      <c r="AE16" s="57" t="s">
        <v>23</v>
      </c>
      <c r="AF16" s="57">
        <f>AC16</f>
        <v>897.3</v>
      </c>
      <c r="AG16" s="109">
        <v>904.8</v>
      </c>
      <c r="AH16" s="57" t="s">
        <v>23</v>
      </c>
      <c r="AI16" s="57" t="s">
        <v>23</v>
      </c>
      <c r="AJ16" s="57">
        <f>AG16</f>
        <v>904.8</v>
      </c>
      <c r="AK16" s="57">
        <v>904.8</v>
      </c>
      <c r="AL16" s="57" t="s">
        <v>23</v>
      </c>
      <c r="AM16" s="57" t="s">
        <v>23</v>
      </c>
      <c r="AN16" s="57">
        <f>AK16</f>
        <v>904.8</v>
      </c>
      <c r="AO16" s="109">
        <v>884.8</v>
      </c>
      <c r="AP16" s="57" t="s">
        <v>23</v>
      </c>
      <c r="AQ16" s="57" t="s">
        <v>23</v>
      </c>
      <c r="AR16" s="57">
        <f>AO16</f>
        <v>884.8</v>
      </c>
      <c r="AS16" s="57">
        <v>866.2</v>
      </c>
      <c r="AT16" s="57" t="s">
        <v>23</v>
      </c>
      <c r="AU16" s="57" t="s">
        <v>23</v>
      </c>
      <c r="AV16" s="57">
        <f>AS16</f>
        <v>866.2</v>
      </c>
      <c r="AW16" s="57">
        <v>760.5</v>
      </c>
      <c r="AX16" s="57" t="s">
        <v>23</v>
      </c>
      <c r="AY16" s="57" t="s">
        <v>23</v>
      </c>
      <c r="AZ16" s="57">
        <f>AW16</f>
        <v>760.5</v>
      </c>
      <c r="BA16" s="57">
        <v>831.6</v>
      </c>
      <c r="BB16" s="57" t="s">
        <v>23</v>
      </c>
      <c r="BC16" s="57" t="s">
        <v>23</v>
      </c>
      <c r="BD16" s="57">
        <f>BA16</f>
        <v>831.6</v>
      </c>
      <c r="BE16" s="57" t="s">
        <v>23</v>
      </c>
      <c r="BF16" s="57">
        <v>831.7</v>
      </c>
      <c r="BG16" s="57" t="s">
        <v>23</v>
      </c>
      <c r="BH16" s="57">
        <f>BF16</f>
        <v>831.7</v>
      </c>
    </row>
    <row r="17" spans="1:57" ht="12.75">
      <c r="A17" s="127"/>
      <c r="B17" s="128"/>
      <c r="C17" s="128"/>
      <c r="D17" s="128"/>
      <c r="E17" s="128"/>
      <c r="F17" s="128"/>
      <c r="G17" s="128"/>
      <c r="H17" s="128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BA17" s="92"/>
      <c r="BB17" s="92"/>
      <c r="BC17" s="92"/>
      <c r="BD17" s="92"/>
      <c r="BE17" s="92"/>
    </row>
    <row r="18" spans="1:57" ht="12.75">
      <c r="A18" s="71" t="s">
        <v>91</v>
      </c>
      <c r="B18" s="116"/>
      <c r="C18" s="72"/>
      <c r="D18" s="129"/>
      <c r="E18" s="116"/>
      <c r="F18" s="116"/>
      <c r="G18" s="72"/>
      <c r="H18" s="129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BA18" s="92"/>
      <c r="BB18" s="92"/>
      <c r="BC18" s="92"/>
      <c r="BD18" s="92"/>
      <c r="BE18" s="92"/>
    </row>
    <row r="19" spans="1:57" ht="12.75">
      <c r="A19" s="73" t="s">
        <v>92</v>
      </c>
      <c r="B19" s="116"/>
      <c r="C19" s="72"/>
      <c r="D19" s="129"/>
      <c r="E19" s="116"/>
      <c r="F19" s="116"/>
      <c r="G19" s="72"/>
      <c r="H19" s="129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BA19" s="92"/>
      <c r="BB19" s="92"/>
      <c r="BC19" s="92"/>
      <c r="BD19" s="92"/>
      <c r="BE19" s="92"/>
    </row>
    <row r="20" spans="1:57" ht="12.75">
      <c r="A20" s="91" t="s">
        <v>183</v>
      </c>
      <c r="B20" s="116"/>
      <c r="C20" s="72"/>
      <c r="D20" s="129"/>
      <c r="E20" s="116"/>
      <c r="F20" s="116"/>
      <c r="G20" s="72"/>
      <c r="H20" s="129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BA20" s="92"/>
      <c r="BB20" s="92"/>
      <c r="BC20" s="92"/>
      <c r="BD20" s="92"/>
      <c r="BE20" s="92"/>
    </row>
    <row r="21" spans="1:57" s="104" customFormat="1" ht="12.75">
      <c r="A21" s="91" t="s">
        <v>184</v>
      </c>
      <c r="B21" s="116"/>
      <c r="C21" s="72"/>
      <c r="D21" s="129"/>
      <c r="E21" s="116"/>
      <c r="F21" s="116"/>
      <c r="G21" s="72"/>
      <c r="H21" s="129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14"/>
      <c r="AP21" s="114"/>
      <c r="AQ21" s="114"/>
      <c r="AR21" s="114"/>
      <c r="AS21" s="102"/>
      <c r="AT21" s="102"/>
      <c r="AU21" s="102"/>
      <c r="AV21" s="102"/>
      <c r="AW21" s="118"/>
      <c r="BA21" s="118"/>
      <c r="BB21" s="118"/>
      <c r="BC21" s="118"/>
      <c r="BD21" s="118"/>
      <c r="BE21" s="118"/>
    </row>
    <row r="22" spans="1:60" ht="12.75">
      <c r="A22" s="75"/>
      <c r="B22" s="76">
        <v>2007</v>
      </c>
      <c r="C22" s="93"/>
      <c r="D22" s="93"/>
      <c r="E22" s="94"/>
      <c r="F22" s="94"/>
      <c r="G22" s="93"/>
      <c r="H22" s="95"/>
      <c r="I22" s="76">
        <v>2008</v>
      </c>
      <c r="J22" s="93"/>
      <c r="K22" s="93"/>
      <c r="L22" s="94"/>
      <c r="M22" s="94"/>
      <c r="N22" s="94"/>
      <c r="O22" s="93"/>
      <c r="P22" s="95"/>
      <c r="Q22" s="76">
        <v>2009</v>
      </c>
      <c r="R22" s="93"/>
      <c r="S22" s="93"/>
      <c r="T22" s="94"/>
      <c r="U22" s="94"/>
      <c r="V22" s="94"/>
      <c r="W22" s="93"/>
      <c r="X22" s="95"/>
      <c r="Y22" s="76">
        <v>2010</v>
      </c>
      <c r="Z22" s="93"/>
      <c r="AA22" s="93"/>
      <c r="AB22" s="94"/>
      <c r="AC22" s="94"/>
      <c r="AD22" s="94"/>
      <c r="AE22" s="93"/>
      <c r="AF22" s="95"/>
      <c r="AG22" s="76">
        <v>2011</v>
      </c>
      <c r="AH22" s="93"/>
      <c r="AI22" s="93"/>
      <c r="AJ22" s="94"/>
      <c r="AK22" s="94"/>
      <c r="AL22" s="94"/>
      <c r="AM22" s="93"/>
      <c r="AN22" s="95"/>
      <c r="AO22" s="76">
        <v>2012</v>
      </c>
      <c r="AP22" s="96"/>
      <c r="AQ22" s="96"/>
      <c r="AR22" s="96"/>
      <c r="AS22" s="94"/>
      <c r="AT22" s="94"/>
      <c r="AU22" s="93"/>
      <c r="AV22" s="95"/>
      <c r="AW22" s="76">
        <v>2013</v>
      </c>
      <c r="AX22" s="96"/>
      <c r="AY22" s="96"/>
      <c r="AZ22" s="96"/>
      <c r="BA22" s="222"/>
      <c r="BB22" s="223"/>
      <c r="BC22" s="223"/>
      <c r="BD22" s="224"/>
      <c r="BE22" s="222">
        <v>2014</v>
      </c>
      <c r="BF22" s="223"/>
      <c r="BG22" s="223"/>
      <c r="BH22" s="224"/>
    </row>
    <row r="23" spans="1:60" ht="19.5">
      <c r="A23" s="97"/>
      <c r="B23" s="98" t="s">
        <v>5</v>
      </c>
      <c r="C23" s="99"/>
      <c r="D23" s="100"/>
      <c r="E23" s="98" t="s">
        <v>6</v>
      </c>
      <c r="F23" s="119"/>
      <c r="G23" s="99"/>
      <c r="H23" s="100"/>
      <c r="I23" s="98" t="s">
        <v>5</v>
      </c>
      <c r="J23" s="114"/>
      <c r="K23" s="114"/>
      <c r="L23" s="120"/>
      <c r="M23" s="98" t="s">
        <v>6</v>
      </c>
      <c r="N23" s="119"/>
      <c r="O23" s="99"/>
      <c r="P23" s="100"/>
      <c r="Q23" s="98" t="s">
        <v>5</v>
      </c>
      <c r="R23" s="114"/>
      <c r="S23" s="114"/>
      <c r="T23" s="120"/>
      <c r="U23" s="98" t="s">
        <v>6</v>
      </c>
      <c r="V23" s="119"/>
      <c r="W23" s="99"/>
      <c r="X23" s="100"/>
      <c r="Y23" s="98" t="s">
        <v>5</v>
      </c>
      <c r="Z23" s="114"/>
      <c r="AA23" s="114"/>
      <c r="AB23" s="120"/>
      <c r="AC23" s="98" t="s">
        <v>6</v>
      </c>
      <c r="AD23" s="119"/>
      <c r="AE23" s="99"/>
      <c r="AF23" s="100"/>
      <c r="AG23" s="98" t="s">
        <v>5</v>
      </c>
      <c r="AH23" s="114"/>
      <c r="AI23" s="114"/>
      <c r="AJ23" s="120"/>
      <c r="AK23" s="98" t="s">
        <v>6</v>
      </c>
      <c r="AL23" s="119"/>
      <c r="AM23" s="99"/>
      <c r="AN23" s="100"/>
      <c r="AO23" s="98" t="s">
        <v>5</v>
      </c>
      <c r="AP23" s="102"/>
      <c r="AQ23" s="102"/>
      <c r="AR23" s="103"/>
      <c r="AS23" s="98" t="s">
        <v>6</v>
      </c>
      <c r="AT23" s="119"/>
      <c r="AU23" s="99"/>
      <c r="AV23" s="100"/>
      <c r="AW23" s="98" t="s">
        <v>5</v>
      </c>
      <c r="AX23" s="102"/>
      <c r="AY23" s="102"/>
      <c r="AZ23" s="103"/>
      <c r="BA23" s="98" t="s">
        <v>6</v>
      </c>
      <c r="BB23" s="225"/>
      <c r="BC23" s="225"/>
      <c r="BD23" s="226"/>
      <c r="BE23" s="98" t="s">
        <v>5</v>
      </c>
      <c r="BF23" s="225"/>
      <c r="BG23" s="225"/>
      <c r="BH23" s="226"/>
    </row>
    <row r="24" spans="1:60" ht="87.75">
      <c r="A24" s="117"/>
      <c r="B24" s="106" t="s">
        <v>85</v>
      </c>
      <c r="C24" s="24" t="s">
        <v>70</v>
      </c>
      <c r="D24" s="25"/>
      <c r="E24" s="106" t="s">
        <v>85</v>
      </c>
      <c r="F24" s="106" t="s">
        <v>74</v>
      </c>
      <c r="G24" s="24" t="s">
        <v>73</v>
      </c>
      <c r="H24" s="25"/>
      <c r="I24" s="106" t="s">
        <v>86</v>
      </c>
      <c r="J24" s="106" t="s">
        <v>72</v>
      </c>
      <c r="K24" s="24" t="s">
        <v>73</v>
      </c>
      <c r="L24" s="107"/>
      <c r="M24" s="106" t="s">
        <v>85</v>
      </c>
      <c r="N24" s="106" t="s">
        <v>74</v>
      </c>
      <c r="O24" s="24" t="s">
        <v>73</v>
      </c>
      <c r="P24" s="25"/>
      <c r="Q24" s="106" t="s">
        <v>86</v>
      </c>
      <c r="R24" s="106" t="s">
        <v>72</v>
      </c>
      <c r="S24" s="24" t="s">
        <v>73</v>
      </c>
      <c r="T24" s="107"/>
      <c r="U24" s="106" t="s">
        <v>85</v>
      </c>
      <c r="V24" s="106" t="s">
        <v>74</v>
      </c>
      <c r="W24" s="24" t="s">
        <v>73</v>
      </c>
      <c r="X24" s="25"/>
      <c r="Y24" s="106" t="s">
        <v>86</v>
      </c>
      <c r="Z24" s="106" t="s">
        <v>72</v>
      </c>
      <c r="AA24" s="24" t="s">
        <v>73</v>
      </c>
      <c r="AB24" s="107"/>
      <c r="AC24" s="106" t="s">
        <v>85</v>
      </c>
      <c r="AD24" s="106" t="s">
        <v>74</v>
      </c>
      <c r="AE24" s="24" t="s">
        <v>73</v>
      </c>
      <c r="AF24" s="25"/>
      <c r="AG24" s="106" t="s">
        <v>86</v>
      </c>
      <c r="AH24" s="106" t="s">
        <v>72</v>
      </c>
      <c r="AI24" s="24" t="s">
        <v>73</v>
      </c>
      <c r="AJ24" s="107"/>
      <c r="AK24" s="106" t="s">
        <v>85</v>
      </c>
      <c r="AL24" s="106" t="s">
        <v>74</v>
      </c>
      <c r="AM24" s="24" t="s">
        <v>73</v>
      </c>
      <c r="AN24" s="25"/>
      <c r="AO24" s="24" t="s">
        <v>71</v>
      </c>
      <c r="AP24" s="24" t="s">
        <v>74</v>
      </c>
      <c r="AQ24" s="24" t="s">
        <v>73</v>
      </c>
      <c r="AR24" s="107"/>
      <c r="AS24" s="106" t="s">
        <v>85</v>
      </c>
      <c r="AT24" s="106" t="s">
        <v>74</v>
      </c>
      <c r="AU24" s="24" t="s">
        <v>73</v>
      </c>
      <c r="AV24" s="25"/>
      <c r="AW24" s="24" t="s">
        <v>71</v>
      </c>
      <c r="AX24" s="24" t="s">
        <v>74</v>
      </c>
      <c r="AY24" s="24" t="s">
        <v>73</v>
      </c>
      <c r="AZ24" s="107"/>
      <c r="BA24" s="26" t="s">
        <v>71</v>
      </c>
      <c r="BB24" s="26" t="s">
        <v>74</v>
      </c>
      <c r="BC24" s="26" t="s">
        <v>73</v>
      </c>
      <c r="BD24" s="227"/>
      <c r="BE24" s="26" t="s">
        <v>71</v>
      </c>
      <c r="BF24" s="26" t="s">
        <v>74</v>
      </c>
      <c r="BG24" s="26" t="s">
        <v>73</v>
      </c>
      <c r="BH24" s="227"/>
    </row>
    <row r="25" spans="1:60" ht="19.5">
      <c r="A25" s="32" t="s">
        <v>87</v>
      </c>
      <c r="B25" s="30" t="s">
        <v>23</v>
      </c>
      <c r="C25" s="30" t="s">
        <v>23</v>
      </c>
      <c r="D25" s="30" t="s">
        <v>23</v>
      </c>
      <c r="E25" s="30">
        <v>127431.54563719044</v>
      </c>
      <c r="F25" s="30">
        <v>187157.30132440908</v>
      </c>
      <c r="G25" s="30">
        <v>232815.6925686251</v>
      </c>
      <c r="H25" s="30">
        <v>547404.6818174057</v>
      </c>
      <c r="I25" s="30">
        <v>153904.07567401437</v>
      </c>
      <c r="J25" s="30">
        <v>171347.48806210552</v>
      </c>
      <c r="K25" s="30">
        <v>226232.77613673228</v>
      </c>
      <c r="L25" s="30">
        <v>551484.1975856711</v>
      </c>
      <c r="M25" s="30">
        <v>136189.74849317875</v>
      </c>
      <c r="N25" s="30">
        <v>152490.16795578852</v>
      </c>
      <c r="O25" s="30">
        <v>133465.80269890325</v>
      </c>
      <c r="P25" s="30">
        <v>422145.86143505166</v>
      </c>
      <c r="Q25" s="30">
        <v>124061.61604088765</v>
      </c>
      <c r="R25" s="30">
        <v>127639.71178308604</v>
      </c>
      <c r="S25" s="30">
        <v>89377.69278490162</v>
      </c>
      <c r="T25" s="30">
        <v>341079.0206088753</v>
      </c>
      <c r="U25" s="30">
        <v>110544.7607014189</v>
      </c>
      <c r="V25" s="30">
        <v>100288.84297755847</v>
      </c>
      <c r="W25" s="30">
        <v>110837.87229440924</v>
      </c>
      <c r="X25" s="30">
        <v>321671.4759733866</v>
      </c>
      <c r="Y25" s="30">
        <v>100532.58091871988</v>
      </c>
      <c r="Z25" s="30">
        <v>85307.28339622427</v>
      </c>
      <c r="AA25" s="30">
        <v>83030.26163766855</v>
      </c>
      <c r="AB25" s="30">
        <v>268870.12595261267</v>
      </c>
      <c r="AC25" s="30">
        <v>107969.93187289771</v>
      </c>
      <c r="AD25" s="30">
        <v>102784.98699495167</v>
      </c>
      <c r="AE25" s="30">
        <v>101628.0499257261</v>
      </c>
      <c r="AF25" s="30">
        <v>312382.9687935755</v>
      </c>
      <c r="AG25" s="30">
        <v>79056.3229577521</v>
      </c>
      <c r="AH25" s="30">
        <v>100040.12498505985</v>
      </c>
      <c r="AI25" s="30">
        <v>121287.30058451573</v>
      </c>
      <c r="AJ25" s="30">
        <v>300383.74852732767</v>
      </c>
      <c r="AK25" s="30">
        <v>85674.24203618648</v>
      </c>
      <c r="AL25" s="30">
        <v>125416.6168661533</v>
      </c>
      <c r="AM25" s="30">
        <v>153753.53583644945</v>
      </c>
      <c r="AN25" s="30">
        <v>364844.3947387892</v>
      </c>
      <c r="AO25" s="30">
        <v>87448.56318404562</v>
      </c>
      <c r="AP25" s="30">
        <v>109328.91673923311</v>
      </c>
      <c r="AQ25" s="30">
        <v>130792.65342826735</v>
      </c>
      <c r="AR25" s="30">
        <v>327570.1333515461</v>
      </c>
      <c r="AS25" s="30">
        <v>71270.51069715027</v>
      </c>
      <c r="AT25" s="30">
        <v>95082.98188399611</v>
      </c>
      <c r="AU25" s="30">
        <v>147615.26684537937</v>
      </c>
      <c r="AV25" s="30">
        <v>313968.75942652574</v>
      </c>
      <c r="AW25" s="30">
        <v>70662.65985964793</v>
      </c>
      <c r="AX25" s="30">
        <v>76372.78672289857</v>
      </c>
      <c r="AY25" s="30">
        <v>146286.16228706724</v>
      </c>
      <c r="AZ25" s="30">
        <v>293321.60886961373</v>
      </c>
      <c r="BA25" s="30">
        <v>67654.42427760799</v>
      </c>
      <c r="BB25" s="30">
        <v>68877.52488602797</v>
      </c>
      <c r="BC25" s="30">
        <v>166938.29289531647</v>
      </c>
      <c r="BD25" s="30">
        <v>303470.24205895246</v>
      </c>
      <c r="BE25" s="30" t="s">
        <v>23</v>
      </c>
      <c r="BF25" s="30">
        <f>BF26+BF27</f>
        <v>172811.8</v>
      </c>
      <c r="BG25" s="30">
        <f>BG26+BG27</f>
        <v>147550.7</v>
      </c>
      <c r="BH25" s="30">
        <f>SUM(BF25:BG25)</f>
        <v>320362.5</v>
      </c>
    </row>
    <row r="26" spans="1:60" ht="19.5">
      <c r="A26" s="36" t="s">
        <v>88</v>
      </c>
      <c r="B26" s="37" t="s">
        <v>23</v>
      </c>
      <c r="C26" s="37" t="s">
        <v>23</v>
      </c>
      <c r="D26" s="37" t="s">
        <v>23</v>
      </c>
      <c r="E26" s="37">
        <v>104205.43992350642</v>
      </c>
      <c r="F26" s="37">
        <v>141953.80219805238</v>
      </c>
      <c r="G26" s="37">
        <v>162471.75599455895</v>
      </c>
      <c r="H26" s="37">
        <v>408630.9981161177</v>
      </c>
      <c r="I26" s="108">
        <v>108222.91848082823</v>
      </c>
      <c r="J26" s="108">
        <v>127948.04810445016</v>
      </c>
      <c r="K26" s="108">
        <v>162856.78510651618</v>
      </c>
      <c r="L26" s="108">
        <v>399027.75169179455</v>
      </c>
      <c r="M26" s="37">
        <v>115601.93169077011</v>
      </c>
      <c r="N26" s="37">
        <v>109970.7742130096</v>
      </c>
      <c r="O26" s="37">
        <v>83389.96363139653</v>
      </c>
      <c r="P26" s="37">
        <v>308962.66953517625</v>
      </c>
      <c r="Q26" s="108">
        <v>103116.0892652859</v>
      </c>
      <c r="R26" s="108">
        <v>91876.11339719182</v>
      </c>
      <c r="S26" s="108">
        <v>51065.58869898293</v>
      </c>
      <c r="T26" s="108">
        <v>246057.79136146067</v>
      </c>
      <c r="U26" s="37">
        <v>89359.1954513634</v>
      </c>
      <c r="V26" s="37">
        <v>64241.097091080876</v>
      </c>
      <c r="W26" s="37">
        <v>59579.34217790451</v>
      </c>
      <c r="X26" s="37">
        <v>213179.63472034878</v>
      </c>
      <c r="Y26" s="108">
        <v>81285.10936192737</v>
      </c>
      <c r="Z26" s="108">
        <v>55772.73322291848</v>
      </c>
      <c r="AA26" s="108">
        <v>43974.70703069419</v>
      </c>
      <c r="AB26" s="37">
        <v>181032.54961554005</v>
      </c>
      <c r="AC26" s="37">
        <v>80416.44612153602</v>
      </c>
      <c r="AD26" s="37">
        <v>69530.48075992738</v>
      </c>
      <c r="AE26" s="37">
        <v>54571.54484038224</v>
      </c>
      <c r="AF26" s="37">
        <v>204518.47172184562</v>
      </c>
      <c r="AG26" s="108">
        <v>50333.236578050215</v>
      </c>
      <c r="AH26" s="108">
        <v>69051.11524692518</v>
      </c>
      <c r="AI26" s="108">
        <v>63435.46707190056</v>
      </c>
      <c r="AJ26" s="37">
        <v>182819.81889687595</v>
      </c>
      <c r="AK26" s="37">
        <v>58357.23757975196</v>
      </c>
      <c r="AL26" s="37">
        <v>84900.34205838328</v>
      </c>
      <c r="AM26" s="37">
        <v>92240.51086789489</v>
      </c>
      <c r="AN26" s="37">
        <v>235498.09050603013</v>
      </c>
      <c r="AO26" s="108">
        <v>63357.92055822106</v>
      </c>
      <c r="AP26" s="108">
        <v>71160.23813182622</v>
      </c>
      <c r="AQ26" s="108">
        <v>77155.22393156556</v>
      </c>
      <c r="AR26" s="37">
        <v>211673.38262161284</v>
      </c>
      <c r="AS26" s="37">
        <v>47763.53008804731</v>
      </c>
      <c r="AT26" s="37">
        <v>53887.99722255422</v>
      </c>
      <c r="AU26" s="37">
        <v>84079.62959801026</v>
      </c>
      <c r="AV26" s="37">
        <v>185731.1569086118</v>
      </c>
      <c r="AW26" s="37">
        <v>47527.76022902544</v>
      </c>
      <c r="AX26" s="37">
        <v>44877.66148172179</v>
      </c>
      <c r="AY26" s="37">
        <v>83271.43840957081</v>
      </c>
      <c r="AZ26" s="37">
        <v>175676.86012031804</v>
      </c>
      <c r="BA26" s="37">
        <v>47418.76824833097</v>
      </c>
      <c r="BB26" s="37">
        <v>42365.58130004952</v>
      </c>
      <c r="BC26" s="37">
        <v>100101.87762164131</v>
      </c>
      <c r="BD26" s="37">
        <v>189886.2271700218</v>
      </c>
      <c r="BE26" s="37" t="s">
        <v>23</v>
      </c>
      <c r="BF26" s="37">
        <v>114953</v>
      </c>
      <c r="BG26" s="37">
        <v>84613.1</v>
      </c>
      <c r="BH26" s="37">
        <f>SUM(BF26:BG26)</f>
        <v>199566.1</v>
      </c>
    </row>
    <row r="27" spans="1:60" ht="19.5">
      <c r="A27" s="36" t="s">
        <v>26</v>
      </c>
      <c r="B27" s="57" t="s">
        <v>23</v>
      </c>
      <c r="C27" s="57" t="s">
        <v>23</v>
      </c>
      <c r="D27" s="57" t="s">
        <v>23</v>
      </c>
      <c r="E27" s="57">
        <v>23226.105713684043</v>
      </c>
      <c r="F27" s="57">
        <v>45203.49912635671</v>
      </c>
      <c r="G27" s="57">
        <v>70343.93657406617</v>
      </c>
      <c r="H27" s="57">
        <v>138773.54141410693</v>
      </c>
      <c r="I27" s="109">
        <v>45681.157193186154</v>
      </c>
      <c r="J27" s="109">
        <v>43399.43995765533</v>
      </c>
      <c r="K27" s="109">
        <v>63375.99103021611</v>
      </c>
      <c r="L27" s="109">
        <v>152456.44589387655</v>
      </c>
      <c r="M27" s="57">
        <v>20587.816802408637</v>
      </c>
      <c r="N27" s="57">
        <v>42519.39374277893</v>
      </c>
      <c r="O27" s="57">
        <v>50075.839067506735</v>
      </c>
      <c r="P27" s="57">
        <v>113183.19189987537</v>
      </c>
      <c r="Q27" s="109">
        <v>20945.526775601735</v>
      </c>
      <c r="R27" s="109">
        <v>35763.59838589422</v>
      </c>
      <c r="S27" s="109">
        <v>38312.1040859187</v>
      </c>
      <c r="T27" s="109">
        <v>95021.22924741465</v>
      </c>
      <c r="U27" s="57">
        <v>21185.56525005549</v>
      </c>
      <c r="V27" s="57">
        <v>36047.7458864776</v>
      </c>
      <c r="W27" s="57">
        <v>51258.53011650474</v>
      </c>
      <c r="X27" s="57">
        <v>108491.84125303784</v>
      </c>
      <c r="Y27" s="109">
        <v>19247.47155679251</v>
      </c>
      <c r="Z27" s="109">
        <v>29534.550173305786</v>
      </c>
      <c r="AA27" s="109">
        <v>39055.55460697435</v>
      </c>
      <c r="AB27" s="57">
        <v>87837.57633707263</v>
      </c>
      <c r="AC27" s="57">
        <v>27553.48575136169</v>
      </c>
      <c r="AD27" s="57">
        <v>33254.50623502428</v>
      </c>
      <c r="AE27" s="57">
        <v>47056.50508534385</v>
      </c>
      <c r="AF27" s="57">
        <v>107864.49707172983</v>
      </c>
      <c r="AG27" s="109">
        <v>28723.086379701883</v>
      </c>
      <c r="AH27" s="109">
        <v>30989.009738134675</v>
      </c>
      <c r="AI27" s="109">
        <v>57851.83351261518</v>
      </c>
      <c r="AJ27" s="57">
        <v>117563.92963045173</v>
      </c>
      <c r="AK27" s="57">
        <v>27317.00445643451</v>
      </c>
      <c r="AL27" s="57">
        <v>40516.274807770016</v>
      </c>
      <c r="AM27" s="57">
        <v>61513.024968554535</v>
      </c>
      <c r="AN27" s="57">
        <v>129346.30423275907</v>
      </c>
      <c r="AO27" s="109">
        <v>24090.642625824556</v>
      </c>
      <c r="AP27" s="109">
        <v>38168.6786074069</v>
      </c>
      <c r="AQ27" s="109">
        <v>53637.429496701785</v>
      </c>
      <c r="AR27" s="57">
        <v>115896.75072993324</v>
      </c>
      <c r="AS27" s="57">
        <v>23506.980609102964</v>
      </c>
      <c r="AT27" s="57">
        <v>41194.984661441886</v>
      </c>
      <c r="AU27" s="57">
        <v>63535.63724736911</v>
      </c>
      <c r="AV27" s="57">
        <v>128237.60251791395</v>
      </c>
      <c r="AW27" s="57">
        <v>23134.899630622476</v>
      </c>
      <c r="AX27" s="57">
        <v>31495.125241176775</v>
      </c>
      <c r="AY27" s="57">
        <v>63014.72387749643</v>
      </c>
      <c r="AZ27" s="57">
        <v>117644.74874929567</v>
      </c>
      <c r="BA27" s="57">
        <v>20235.656029277012</v>
      </c>
      <c r="BB27" s="57">
        <v>26511.943585978453</v>
      </c>
      <c r="BC27" s="57">
        <v>66836.41527367517</v>
      </c>
      <c r="BD27" s="57">
        <v>113584.01488893063</v>
      </c>
      <c r="BE27" s="57" t="s">
        <v>23</v>
      </c>
      <c r="BF27" s="57">
        <v>57858.8</v>
      </c>
      <c r="BG27" s="57">
        <v>62937.6</v>
      </c>
      <c r="BH27" s="57">
        <f>SUM(BF27:BG27)</f>
        <v>120796.4</v>
      </c>
    </row>
    <row r="28" spans="1:60" ht="19.5">
      <c r="A28" s="32" t="s">
        <v>89</v>
      </c>
      <c r="B28" s="30" t="s">
        <v>23</v>
      </c>
      <c r="C28" s="30" t="s">
        <v>23</v>
      </c>
      <c r="D28" s="30" t="s">
        <v>23</v>
      </c>
      <c r="E28" s="121">
        <v>59560.98713154734</v>
      </c>
      <c r="F28" s="30">
        <v>140.57973489052424</v>
      </c>
      <c r="G28" s="30">
        <v>7.39893341529075</v>
      </c>
      <c r="H28" s="30">
        <v>59708.965799853155</v>
      </c>
      <c r="I28" s="30">
        <v>42299.13318649296</v>
      </c>
      <c r="J28" s="30">
        <v>1935.390236822784</v>
      </c>
      <c r="K28" s="30">
        <v>16.078451460151054</v>
      </c>
      <c r="L28" s="30">
        <v>22671.470281899365</v>
      </c>
      <c r="M28" s="30">
        <v>80114.65501050079</v>
      </c>
      <c r="N28" s="30">
        <v>2603.7131262770276</v>
      </c>
      <c r="O28" s="30">
        <v>21.627651521619118</v>
      </c>
      <c r="P28" s="30">
        <v>82740.1380754805</v>
      </c>
      <c r="Q28" s="30">
        <v>49094.76895407539</v>
      </c>
      <c r="R28" s="30">
        <v>5592.88222605449</v>
      </c>
      <c r="S28" s="69">
        <v>0</v>
      </c>
      <c r="T28" s="30">
        <v>54687.65118012988</v>
      </c>
      <c r="U28" s="30">
        <v>516.3601800786563</v>
      </c>
      <c r="V28" s="30">
        <v>36857.92909545194</v>
      </c>
      <c r="W28" s="30">
        <v>1295.5247835811977</v>
      </c>
      <c r="X28" s="30">
        <v>38669.81405911179</v>
      </c>
      <c r="Y28" s="30">
        <v>84.66087273265377</v>
      </c>
      <c r="Z28" s="30">
        <v>31699.734207545775</v>
      </c>
      <c r="AA28" s="30">
        <v>1666.0406030699885</v>
      </c>
      <c r="AB28" s="30">
        <v>33450.43568334841</v>
      </c>
      <c r="AC28" s="30">
        <v>2506.104120067615</v>
      </c>
      <c r="AD28" s="30">
        <v>27642.415239526243</v>
      </c>
      <c r="AE28" s="30">
        <v>2722.6652096459325</v>
      </c>
      <c r="AF28" s="30">
        <v>32871.18456923979</v>
      </c>
      <c r="AG28" s="30">
        <v>5244.563206811572</v>
      </c>
      <c r="AH28" s="30">
        <v>22043.130090323903</v>
      </c>
      <c r="AI28" s="30">
        <v>768.3507777417317</v>
      </c>
      <c r="AJ28" s="30">
        <v>28056.04407487721</v>
      </c>
      <c r="AK28" s="30">
        <v>5028.144404414318</v>
      </c>
      <c r="AL28" s="30">
        <v>22400.840063516996</v>
      </c>
      <c r="AM28" s="69" t="s">
        <v>23</v>
      </c>
      <c r="AN28" s="30">
        <v>27428.984467931317</v>
      </c>
      <c r="AO28" s="30">
        <v>813.7403885009192</v>
      </c>
      <c r="AP28" s="30">
        <v>15052.134023141589</v>
      </c>
      <c r="AQ28" s="69">
        <v>0.03362815237249646</v>
      </c>
      <c r="AR28" s="30">
        <v>15865.908039794878</v>
      </c>
      <c r="AS28" s="30">
        <v>1966.266555113517</v>
      </c>
      <c r="AT28" s="30">
        <v>3307.0386622728383</v>
      </c>
      <c r="AU28" s="30">
        <v>33.15291318774509</v>
      </c>
      <c r="AV28" s="30">
        <v>5306.4581305741</v>
      </c>
      <c r="AW28" s="30">
        <v>509.95725693080857</v>
      </c>
      <c r="AX28" s="69">
        <v>0</v>
      </c>
      <c r="AY28" s="69">
        <v>0</v>
      </c>
      <c r="AZ28" s="30">
        <v>509.95725693080857</v>
      </c>
      <c r="BA28" s="30">
        <v>688.3853819841663</v>
      </c>
      <c r="BB28" s="30">
        <v>455.88812812676076</v>
      </c>
      <c r="BC28" s="69">
        <v>0</v>
      </c>
      <c r="BD28" s="30">
        <v>1144.2735101109272</v>
      </c>
      <c r="BE28" s="30" t="s">
        <v>23</v>
      </c>
      <c r="BF28" s="30">
        <f>BF29</f>
        <v>0.5</v>
      </c>
      <c r="BG28" s="30">
        <f>BG29</f>
        <v>0.1</v>
      </c>
      <c r="BH28" s="30">
        <f>BH29</f>
        <v>0.6</v>
      </c>
    </row>
    <row r="29" spans="1:60" ht="19.5">
      <c r="A29" s="36" t="s">
        <v>88</v>
      </c>
      <c r="B29" s="37" t="s">
        <v>23</v>
      </c>
      <c r="C29" s="37" t="s">
        <v>23</v>
      </c>
      <c r="D29" s="37" t="s">
        <v>23</v>
      </c>
      <c r="E29" s="42">
        <v>29813.575335370886</v>
      </c>
      <c r="F29" s="37">
        <v>140.57973489052424</v>
      </c>
      <c r="G29" s="37">
        <v>7.39893341529075</v>
      </c>
      <c r="H29" s="37">
        <v>29961.411716495637</v>
      </c>
      <c r="I29" s="108">
        <v>21088.80996693246</v>
      </c>
      <c r="J29" s="108">
        <v>1041.2575910211096</v>
      </c>
      <c r="K29" s="108">
        <v>5.976061604657914</v>
      </c>
      <c r="L29" s="108">
        <v>556.9120266816922</v>
      </c>
      <c r="M29" s="42">
        <v>40207.93848640588</v>
      </c>
      <c r="N29" s="37">
        <v>1195.0700337505193</v>
      </c>
      <c r="O29" s="122">
        <v>13.23270783888538</v>
      </c>
      <c r="P29" s="37">
        <v>41416.24122799529</v>
      </c>
      <c r="Q29" s="108">
        <v>24510.67438432337</v>
      </c>
      <c r="R29" s="108">
        <v>2730.2064302422864</v>
      </c>
      <c r="S29" s="110">
        <v>0</v>
      </c>
      <c r="T29" s="108">
        <v>27240.880814565655</v>
      </c>
      <c r="U29" s="42">
        <v>297.23792124119956</v>
      </c>
      <c r="V29" s="37">
        <v>17386.355228484757</v>
      </c>
      <c r="W29" s="122">
        <v>584.2311654458427</v>
      </c>
      <c r="X29" s="37">
        <v>18267.824315171798</v>
      </c>
      <c r="Y29" s="108">
        <v>75.83906750673017</v>
      </c>
      <c r="Z29" s="108">
        <v>14941.576883455416</v>
      </c>
      <c r="AA29" s="108">
        <v>761.0941315075042</v>
      </c>
      <c r="AB29" s="37">
        <v>15778.51008246965</v>
      </c>
      <c r="AC29" s="42">
        <v>1214.5633775561894</v>
      </c>
      <c r="AD29" s="37">
        <v>13564.521545124959</v>
      </c>
      <c r="AE29" s="122">
        <v>1342.337266151018</v>
      </c>
      <c r="AF29" s="37">
        <v>16121.422188832164</v>
      </c>
      <c r="AG29" s="108">
        <v>2606.5588698982933</v>
      </c>
      <c r="AH29" s="108">
        <v>10919.118274796387</v>
      </c>
      <c r="AI29" s="108">
        <v>478.65407709688617</v>
      </c>
      <c r="AJ29" s="37">
        <v>14004.331221791566</v>
      </c>
      <c r="AK29" s="42">
        <v>2558.32351551784</v>
      </c>
      <c r="AL29" s="37">
        <v>11588.152600155947</v>
      </c>
      <c r="AM29" s="124" t="s">
        <v>23</v>
      </c>
      <c r="AN29" s="37">
        <v>14146.476115673788</v>
      </c>
      <c r="AO29" s="108">
        <v>379.0530503525876</v>
      </c>
      <c r="AP29" s="108">
        <v>7002.379041667378</v>
      </c>
      <c r="AQ29" s="110">
        <v>0.014444994621544556</v>
      </c>
      <c r="AR29" s="37">
        <v>7381.446537014587</v>
      </c>
      <c r="AS29" s="42">
        <v>989.7496314762011</v>
      </c>
      <c r="AT29" s="37">
        <v>1260.09527549644</v>
      </c>
      <c r="AU29" s="33">
        <v>1.4228718106328364</v>
      </c>
      <c r="AV29" s="37">
        <v>2251.267778783274</v>
      </c>
      <c r="AW29" s="42">
        <v>251.99059766307533</v>
      </c>
      <c r="AX29" s="41">
        <v>0</v>
      </c>
      <c r="AY29" s="124">
        <v>0</v>
      </c>
      <c r="AZ29" s="37">
        <v>251.99059766307533</v>
      </c>
      <c r="BA29" s="42">
        <v>349.7418910535512</v>
      </c>
      <c r="BB29" s="37">
        <v>227.94406406338038</v>
      </c>
      <c r="BC29" s="124">
        <v>0</v>
      </c>
      <c r="BD29" s="37">
        <v>577.6859551169316</v>
      </c>
      <c r="BE29" s="42" t="s">
        <v>23</v>
      </c>
      <c r="BF29" s="37">
        <v>0.5</v>
      </c>
      <c r="BG29" s="33">
        <v>0.1</v>
      </c>
      <c r="BH29" s="37">
        <v>0.6</v>
      </c>
    </row>
    <row r="30" spans="1:60" ht="19.5">
      <c r="A30" s="36" t="s">
        <v>26</v>
      </c>
      <c r="B30" s="57" t="s">
        <v>23</v>
      </c>
      <c r="C30" s="57" t="s">
        <v>23</v>
      </c>
      <c r="D30" s="57" t="s">
        <v>23</v>
      </c>
      <c r="E30" s="42">
        <v>29747.411796176457</v>
      </c>
      <c r="F30" s="37" t="s">
        <v>23</v>
      </c>
      <c r="G30" s="37" t="s">
        <v>23</v>
      </c>
      <c r="H30" s="42">
        <v>29747.411796176457</v>
      </c>
      <c r="I30" s="109">
        <v>21210.323219560505</v>
      </c>
      <c r="J30" s="109">
        <v>894.1326458016745</v>
      </c>
      <c r="K30" s="109">
        <v>10.102389855493138</v>
      </c>
      <c r="L30" s="109">
        <v>22114.55825521767</v>
      </c>
      <c r="M30" s="42">
        <v>39906.71652409491</v>
      </c>
      <c r="N30" s="37">
        <v>1408.643092526508</v>
      </c>
      <c r="O30" s="37">
        <v>8.394943682733736</v>
      </c>
      <c r="P30" s="42">
        <v>41323.896847485215</v>
      </c>
      <c r="Q30" s="109">
        <v>24584.094569752022</v>
      </c>
      <c r="R30" s="109">
        <v>2862.675795812204</v>
      </c>
      <c r="S30" s="112">
        <v>0</v>
      </c>
      <c r="T30" s="109">
        <v>27446.77036556423</v>
      </c>
      <c r="U30" s="42">
        <v>219.12225883745683</v>
      </c>
      <c r="V30" s="37">
        <v>19471.573866967177</v>
      </c>
      <c r="W30" s="37">
        <v>711.2936181353549</v>
      </c>
      <c r="X30" s="42">
        <v>20401.98974393999</v>
      </c>
      <c r="Y30" s="109">
        <v>8.821805225923587</v>
      </c>
      <c r="Z30" s="109">
        <v>16758.15732409036</v>
      </c>
      <c r="AA30" s="109">
        <v>904.946471562484</v>
      </c>
      <c r="AB30" s="42">
        <v>17671.925600878767</v>
      </c>
      <c r="AC30" s="42">
        <v>1291.5407425114258</v>
      </c>
      <c r="AD30" s="37">
        <v>14077.893694401284</v>
      </c>
      <c r="AE30" s="37">
        <v>1380.3279434949147</v>
      </c>
      <c r="AF30" s="42">
        <v>16749.762380407625</v>
      </c>
      <c r="AG30" s="109">
        <v>2638.004336913279</v>
      </c>
      <c r="AH30" s="109">
        <v>11124.011815527516</v>
      </c>
      <c r="AI30" s="109">
        <v>289.6967006448455</v>
      </c>
      <c r="AJ30" s="42">
        <v>14051.71285308564</v>
      </c>
      <c r="AK30" s="42">
        <v>2469.8208888964778</v>
      </c>
      <c r="AL30" s="37">
        <v>10812.687463361051</v>
      </c>
      <c r="AM30" s="41" t="s">
        <v>23</v>
      </c>
      <c r="AN30" s="42">
        <v>13282.508352257528</v>
      </c>
      <c r="AO30" s="109">
        <v>434.68733814833155</v>
      </c>
      <c r="AP30" s="109">
        <v>8049.754981474209</v>
      </c>
      <c r="AQ30" s="112">
        <v>0.0191831577509519</v>
      </c>
      <c r="AR30" s="57">
        <v>8484.461502780292</v>
      </c>
      <c r="AS30" s="42">
        <v>976.5169236373156</v>
      </c>
      <c r="AT30" s="37">
        <v>2046.9433867763985</v>
      </c>
      <c r="AU30" s="37">
        <v>31.58775419604897</v>
      </c>
      <c r="AV30" s="42">
        <v>3055.0480646097626</v>
      </c>
      <c r="AW30" s="42">
        <v>257.9666592677333</v>
      </c>
      <c r="AX30" s="37" t="s">
        <v>23</v>
      </c>
      <c r="AY30" s="37" t="s">
        <v>23</v>
      </c>
      <c r="AZ30" s="42">
        <v>257.9666592677333</v>
      </c>
      <c r="BA30" s="42">
        <v>338.6434909306151</v>
      </c>
      <c r="BB30" s="37">
        <v>227.94406406338038</v>
      </c>
      <c r="BC30" s="57" t="s">
        <v>23</v>
      </c>
      <c r="BD30" s="42">
        <v>566.5875549939955</v>
      </c>
      <c r="BE30" s="42" t="s">
        <v>23</v>
      </c>
      <c r="BF30" s="37" t="s">
        <v>23</v>
      </c>
      <c r="BG30" s="57" t="s">
        <v>23</v>
      </c>
      <c r="BH30" s="42" t="s">
        <v>23</v>
      </c>
    </row>
    <row r="31" spans="1:60" ht="19.5">
      <c r="A31" s="32" t="s">
        <v>90</v>
      </c>
      <c r="B31" s="30" t="s">
        <v>23</v>
      </c>
      <c r="C31" s="30" t="s">
        <v>23</v>
      </c>
      <c r="D31" s="30" t="s">
        <v>23</v>
      </c>
      <c r="E31" s="30">
        <v>6.545210328911048</v>
      </c>
      <c r="F31" s="30" t="s">
        <v>23</v>
      </c>
      <c r="G31" s="30" t="s">
        <v>23</v>
      </c>
      <c r="H31" s="30">
        <v>6.545210328911048</v>
      </c>
      <c r="I31" s="30">
        <v>6.972071872100898</v>
      </c>
      <c r="J31" s="30" t="s">
        <v>23</v>
      </c>
      <c r="K31" s="30" t="s">
        <v>23</v>
      </c>
      <c r="L31" s="30">
        <v>6.972071872100898</v>
      </c>
      <c r="M31" s="30">
        <v>5.264625699341495</v>
      </c>
      <c r="N31" s="30" t="s">
        <v>23</v>
      </c>
      <c r="O31" s="30" t="s">
        <v>23</v>
      </c>
      <c r="P31" s="30">
        <v>5.264625699341495</v>
      </c>
      <c r="Q31" s="30">
        <v>5.264625699341495</v>
      </c>
      <c r="R31" s="30" t="s">
        <v>23</v>
      </c>
      <c r="S31" s="30" t="s">
        <v>23</v>
      </c>
      <c r="T31" s="30">
        <v>5.264625699341495</v>
      </c>
      <c r="U31" s="30">
        <v>5.264625699341495</v>
      </c>
      <c r="V31" s="30" t="s">
        <v>23</v>
      </c>
      <c r="W31" s="30" t="s">
        <v>23</v>
      </c>
      <c r="X31" s="30">
        <v>5.264625699341495</v>
      </c>
      <c r="Y31" s="30">
        <v>3.13031798339224</v>
      </c>
      <c r="Z31" s="30" t="s">
        <v>23</v>
      </c>
      <c r="AA31" s="30" t="s">
        <v>23</v>
      </c>
      <c r="AB31" s="30">
        <v>3.13031798339224</v>
      </c>
      <c r="AC31" s="30">
        <v>2.7034564402023897</v>
      </c>
      <c r="AD31" s="30" t="s">
        <v>23</v>
      </c>
      <c r="AE31" s="30" t="s">
        <v>23</v>
      </c>
      <c r="AF31" s="30">
        <v>2.7034564402023897</v>
      </c>
      <c r="AG31" s="30">
        <v>2.7034564402023897</v>
      </c>
      <c r="AH31" s="30" t="s">
        <v>23</v>
      </c>
      <c r="AI31" s="30" t="s">
        <v>23</v>
      </c>
      <c r="AJ31" s="30">
        <v>2.7034564402023897</v>
      </c>
      <c r="AK31" s="30">
        <v>2.7034564402023897</v>
      </c>
      <c r="AL31" s="30" t="s">
        <v>23</v>
      </c>
      <c r="AM31" s="30" t="s">
        <v>23</v>
      </c>
      <c r="AN31" s="30">
        <v>2.7034564402023897</v>
      </c>
      <c r="AO31" s="30">
        <v>2.7034564402023897</v>
      </c>
      <c r="AP31" s="30" t="s">
        <v>23</v>
      </c>
      <c r="AQ31" s="30" t="s">
        <v>23</v>
      </c>
      <c r="AR31" s="30">
        <v>2.7034564402023897</v>
      </c>
      <c r="AS31" s="30">
        <v>2.2765948970125387</v>
      </c>
      <c r="AT31" s="30" t="s">
        <v>23</v>
      </c>
      <c r="AU31" s="30" t="s">
        <v>23</v>
      </c>
      <c r="AV31" s="30">
        <v>2.2765948970125387</v>
      </c>
      <c r="AW31" s="30">
        <v>2.418882078075822</v>
      </c>
      <c r="AX31" s="30" t="s">
        <v>23</v>
      </c>
      <c r="AY31" s="30" t="s">
        <v>23</v>
      </c>
      <c r="AZ31" s="30">
        <v>2.418882078075822</v>
      </c>
      <c r="BA31" s="30">
        <v>2.1343077159492547</v>
      </c>
      <c r="BB31" s="30" t="s">
        <v>23</v>
      </c>
      <c r="BC31" s="30" t="s">
        <v>23</v>
      </c>
      <c r="BD31" s="30">
        <v>2.1343077159492547</v>
      </c>
      <c r="BE31" s="30" t="s">
        <v>23</v>
      </c>
      <c r="BF31" s="30">
        <f>SUM(BF32:BF33)</f>
        <v>2.3</v>
      </c>
      <c r="BG31" s="30" t="s">
        <v>23</v>
      </c>
      <c r="BH31" s="30">
        <f>SUM(BH32:BH33)</f>
        <v>2.3</v>
      </c>
    </row>
    <row r="32" spans="1:60" ht="19.5">
      <c r="A32" s="36" t="s">
        <v>88</v>
      </c>
      <c r="B32" s="37" t="s">
        <v>23</v>
      </c>
      <c r="C32" s="37" t="s">
        <v>23</v>
      </c>
      <c r="D32" s="37" t="s">
        <v>23</v>
      </c>
      <c r="E32" s="37">
        <v>6.545210328911048</v>
      </c>
      <c r="F32" s="37" t="s">
        <v>23</v>
      </c>
      <c r="G32" s="37" t="s">
        <v>23</v>
      </c>
      <c r="H32" s="37">
        <v>6.545210328911048</v>
      </c>
      <c r="I32" s="108">
        <v>6.545210328911048</v>
      </c>
      <c r="J32" s="37" t="s">
        <v>23</v>
      </c>
      <c r="K32" s="37" t="s">
        <v>23</v>
      </c>
      <c r="L32" s="108">
        <v>6.545210328911048</v>
      </c>
      <c r="M32" s="37">
        <v>4.837764156151644</v>
      </c>
      <c r="N32" s="37" t="s">
        <v>23</v>
      </c>
      <c r="O32" s="37" t="s">
        <v>23</v>
      </c>
      <c r="P32" s="37">
        <v>4.837764156151644</v>
      </c>
      <c r="Q32" s="108">
        <v>4.837764156151644</v>
      </c>
      <c r="R32" s="37" t="s">
        <v>23</v>
      </c>
      <c r="S32" s="37" t="s">
        <v>23</v>
      </c>
      <c r="T32" s="108">
        <v>4.837764156151644</v>
      </c>
      <c r="U32" s="37">
        <v>4.837764156151644</v>
      </c>
      <c r="V32" s="37" t="s">
        <v>23</v>
      </c>
      <c r="W32" s="37" t="s">
        <v>23</v>
      </c>
      <c r="X32" s="37">
        <v>4.837764156151644</v>
      </c>
      <c r="Y32" s="108">
        <v>2.7034564402023893</v>
      </c>
      <c r="Z32" s="37" t="s">
        <v>23</v>
      </c>
      <c r="AA32" s="37" t="s">
        <v>23</v>
      </c>
      <c r="AB32" s="37">
        <v>2.7034564402023893</v>
      </c>
      <c r="AC32" s="37">
        <v>2.2765948970125387</v>
      </c>
      <c r="AD32" s="37" t="s">
        <v>23</v>
      </c>
      <c r="AE32" s="37" t="s">
        <v>23</v>
      </c>
      <c r="AF32" s="37">
        <v>2.2765948970125387</v>
      </c>
      <c r="AG32" s="108">
        <v>2.2765948970125387</v>
      </c>
      <c r="AH32" s="37" t="s">
        <v>23</v>
      </c>
      <c r="AI32" s="37" t="s">
        <v>23</v>
      </c>
      <c r="AJ32" s="37">
        <v>2.2765948970125387</v>
      </c>
      <c r="AK32" s="37">
        <v>2.2765948970125387</v>
      </c>
      <c r="AL32" s="37" t="s">
        <v>23</v>
      </c>
      <c r="AM32" s="37" t="s">
        <v>23</v>
      </c>
      <c r="AN32" s="37">
        <v>2.2765948970125387</v>
      </c>
      <c r="AO32" s="108">
        <v>2.2765948970125387</v>
      </c>
      <c r="AP32" s="37" t="s">
        <v>23</v>
      </c>
      <c r="AQ32" s="37" t="s">
        <v>23</v>
      </c>
      <c r="AR32" s="37">
        <v>2.2765948970125387</v>
      </c>
      <c r="AS32" s="37">
        <v>1.8497333538226874</v>
      </c>
      <c r="AT32" s="37" t="s">
        <v>23</v>
      </c>
      <c r="AU32" s="37" t="s">
        <v>23</v>
      </c>
      <c r="AV32" s="37">
        <v>1.8497333538226874</v>
      </c>
      <c r="AW32" s="37">
        <v>2.1343077159492547</v>
      </c>
      <c r="AX32" s="37" t="s">
        <v>23</v>
      </c>
      <c r="AY32" s="37" t="s">
        <v>23</v>
      </c>
      <c r="AZ32" s="37">
        <v>2.1343077159492547</v>
      </c>
      <c r="BA32" s="37">
        <v>1.8497333538226874</v>
      </c>
      <c r="BB32" s="37" t="s">
        <v>23</v>
      </c>
      <c r="BC32" s="37" t="s">
        <v>23</v>
      </c>
      <c r="BD32" s="37">
        <v>1.8497333538226874</v>
      </c>
      <c r="BE32" s="37" t="s">
        <v>23</v>
      </c>
      <c r="BF32" s="37">
        <v>2</v>
      </c>
      <c r="BG32" s="37" t="s">
        <v>23</v>
      </c>
      <c r="BH32" s="37">
        <v>2</v>
      </c>
    </row>
    <row r="33" spans="1:60" ht="19.5">
      <c r="A33" s="36" t="s">
        <v>26</v>
      </c>
      <c r="B33" s="57" t="s">
        <v>23</v>
      </c>
      <c r="C33" s="57" t="s">
        <v>23</v>
      </c>
      <c r="D33" s="57" t="s">
        <v>23</v>
      </c>
      <c r="E33" s="48">
        <v>0</v>
      </c>
      <c r="F33" s="57" t="s">
        <v>23</v>
      </c>
      <c r="G33" s="57" t="s">
        <v>23</v>
      </c>
      <c r="H33" s="48">
        <v>0</v>
      </c>
      <c r="I33" s="109">
        <v>0.4268615431898509</v>
      </c>
      <c r="J33" s="57" t="s">
        <v>23</v>
      </c>
      <c r="K33" s="57" t="s">
        <v>23</v>
      </c>
      <c r="L33" s="109">
        <v>0.4268615431898509</v>
      </c>
      <c r="M33" s="57">
        <v>0.4268615431898509</v>
      </c>
      <c r="N33" s="57" t="s">
        <v>23</v>
      </c>
      <c r="O33" s="57" t="s">
        <v>23</v>
      </c>
      <c r="P33" s="57">
        <v>0.4268615431898509</v>
      </c>
      <c r="Q33" s="109">
        <v>0.4268615431898509</v>
      </c>
      <c r="R33" s="57" t="s">
        <v>23</v>
      </c>
      <c r="S33" s="57" t="s">
        <v>23</v>
      </c>
      <c r="T33" s="109">
        <v>0.4268615431898509</v>
      </c>
      <c r="U33" s="57">
        <v>0.4268615431898509</v>
      </c>
      <c r="V33" s="57" t="s">
        <v>23</v>
      </c>
      <c r="W33" s="57" t="s">
        <v>23</v>
      </c>
      <c r="X33" s="57">
        <v>0.4268615431898509</v>
      </c>
      <c r="Y33" s="109">
        <v>0.4268615431898509</v>
      </c>
      <c r="Z33" s="57" t="s">
        <v>23</v>
      </c>
      <c r="AA33" s="57" t="s">
        <v>23</v>
      </c>
      <c r="AB33" s="57">
        <v>0.4268615431898509</v>
      </c>
      <c r="AC33" s="57">
        <v>0.4268615431898509</v>
      </c>
      <c r="AD33" s="57" t="s">
        <v>23</v>
      </c>
      <c r="AE33" s="57" t="s">
        <v>23</v>
      </c>
      <c r="AF33" s="57">
        <v>0.4268615431898509</v>
      </c>
      <c r="AG33" s="109">
        <v>0.4268615431898509</v>
      </c>
      <c r="AH33" s="57" t="s">
        <v>23</v>
      </c>
      <c r="AI33" s="57" t="s">
        <v>23</v>
      </c>
      <c r="AJ33" s="57">
        <v>0.4268615431898509</v>
      </c>
      <c r="AK33" s="57">
        <v>0.4268615431898509</v>
      </c>
      <c r="AL33" s="57" t="s">
        <v>23</v>
      </c>
      <c r="AM33" s="57" t="s">
        <v>23</v>
      </c>
      <c r="AN33" s="57">
        <v>0.4268615431898509</v>
      </c>
      <c r="AO33" s="109">
        <v>0.4268615431898509</v>
      </c>
      <c r="AP33" s="57" t="s">
        <v>23</v>
      </c>
      <c r="AQ33" s="57" t="s">
        <v>23</v>
      </c>
      <c r="AR33" s="57">
        <v>0.4268615431898509</v>
      </c>
      <c r="AS33" s="57">
        <v>0.4268615431898509</v>
      </c>
      <c r="AT33" s="57" t="s">
        <v>23</v>
      </c>
      <c r="AU33" s="57" t="s">
        <v>23</v>
      </c>
      <c r="AV33" s="57">
        <v>0.4268615431898509</v>
      </c>
      <c r="AW33" s="57">
        <v>0.28457436212656734</v>
      </c>
      <c r="AX33" s="57" t="s">
        <v>23</v>
      </c>
      <c r="AY33" s="57" t="s">
        <v>23</v>
      </c>
      <c r="AZ33" s="57">
        <v>0.28457436212656734</v>
      </c>
      <c r="BA33" s="57">
        <v>0.28457436212656734</v>
      </c>
      <c r="BB33" s="57" t="s">
        <v>23</v>
      </c>
      <c r="BC33" s="57" t="s">
        <v>23</v>
      </c>
      <c r="BD33" s="57">
        <v>0.28457436212656734</v>
      </c>
      <c r="BE33" s="57" t="s">
        <v>23</v>
      </c>
      <c r="BF33" s="57">
        <v>0.3</v>
      </c>
      <c r="BG33" s="57" t="s">
        <v>23</v>
      </c>
      <c r="BH33" s="57">
        <v>0.3</v>
      </c>
    </row>
    <row r="34" spans="53:57" ht="12.75">
      <c r="BA34" s="92"/>
      <c r="BB34" s="92"/>
      <c r="BC34" s="92"/>
      <c r="BD34" s="92"/>
      <c r="BE34" s="92"/>
    </row>
    <row r="35" spans="53:57" ht="12.75">
      <c r="BA35" s="92"/>
      <c r="BB35" s="92"/>
      <c r="BC35" s="92"/>
      <c r="BD35" s="92"/>
      <c r="BE35" s="92"/>
    </row>
    <row r="36" spans="53:57" ht="12.75">
      <c r="BA36" s="92"/>
      <c r="BB36" s="92"/>
      <c r="BC36" s="92"/>
      <c r="BD36" s="92"/>
      <c r="BE36" s="92"/>
    </row>
    <row r="37" spans="53:57" ht="12.75">
      <c r="BA37" s="92"/>
      <c r="BB37" s="92"/>
      <c r="BC37" s="92"/>
      <c r="BD37" s="92"/>
      <c r="BE37" s="92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1"/>
  <sheetViews>
    <sheetView showGridLines="0" zoomScalePageLayoutView="0" workbookViewId="0" topLeftCell="A1">
      <pane ySplit="6" topLeftCell="A339" activePane="bottomLeft" state="frozen"/>
      <selection pane="topLeft" activeCell="CY8" sqref="CY8"/>
      <selection pane="bottomLeft" activeCell="B340" sqref="B340"/>
    </sheetView>
  </sheetViews>
  <sheetFormatPr defaultColWidth="9.140625" defaultRowHeight="15"/>
  <cols>
    <col min="1" max="1" width="30.7109375" style="131" customWidth="1"/>
    <col min="2" max="6" width="11.8515625" style="131" customWidth="1"/>
    <col min="7" max="16384" width="9.140625" style="131" customWidth="1"/>
  </cols>
  <sheetData>
    <row r="1" spans="1:6" s="133" customFormat="1" ht="12.75">
      <c r="A1" s="130" t="s">
        <v>93</v>
      </c>
      <c r="B1" s="131"/>
      <c r="C1" s="131"/>
      <c r="D1" s="131"/>
      <c r="E1" s="131"/>
      <c r="F1" s="132"/>
    </row>
    <row r="2" spans="1:6" s="133" customFormat="1" ht="12.75">
      <c r="A2" s="134" t="s">
        <v>94</v>
      </c>
      <c r="B2" s="131"/>
      <c r="C2" s="131"/>
      <c r="D2" s="131"/>
      <c r="E2" s="131"/>
      <c r="F2" s="132"/>
    </row>
    <row r="3" ht="12.75">
      <c r="A3" s="135" t="s">
        <v>95</v>
      </c>
    </row>
    <row r="4" spans="1:6" s="133" customFormat="1" ht="12.75">
      <c r="A4" s="135" t="s">
        <v>96</v>
      </c>
      <c r="B4" s="131"/>
      <c r="C4" s="131"/>
      <c r="D4" s="131"/>
      <c r="E4" s="131"/>
      <c r="F4" s="131"/>
    </row>
    <row r="5" spans="1:6" s="133" customFormat="1" ht="19.5">
      <c r="A5" s="136"/>
      <c r="B5" s="137" t="s">
        <v>97</v>
      </c>
      <c r="C5" s="138"/>
      <c r="D5" s="138"/>
      <c r="E5" s="138"/>
      <c r="F5" s="139"/>
    </row>
    <row r="6" spans="1:6" s="133" customFormat="1" ht="29.25">
      <c r="A6" s="140"/>
      <c r="B6" s="141" t="s">
        <v>98</v>
      </c>
      <c r="C6" s="142" t="s">
        <v>99</v>
      </c>
      <c r="D6" s="143" t="s">
        <v>100</v>
      </c>
      <c r="E6" s="144"/>
      <c r="F6" s="145" t="s">
        <v>101</v>
      </c>
    </row>
    <row r="7" spans="1:6" s="133" customFormat="1" ht="19.5">
      <c r="A7" s="146" t="s">
        <v>102</v>
      </c>
      <c r="B7" s="147"/>
      <c r="C7" s="147"/>
      <c r="D7" s="147"/>
      <c r="E7" s="147"/>
      <c r="F7" s="148"/>
    </row>
    <row r="8" spans="1:6" s="133" customFormat="1" ht="19.5">
      <c r="A8" s="149" t="s">
        <v>103</v>
      </c>
      <c r="B8" s="150">
        <v>1172.8</v>
      </c>
      <c r="C8" s="150" t="s">
        <v>23</v>
      </c>
      <c r="D8" s="150">
        <v>213.9</v>
      </c>
      <c r="E8" s="151">
        <v>1386.7</v>
      </c>
      <c r="F8" s="150" t="s">
        <v>23</v>
      </c>
    </row>
    <row r="9" spans="1:6" s="133" customFormat="1" ht="19.5">
      <c r="A9" s="152" t="s">
        <v>104</v>
      </c>
      <c r="B9" s="153">
        <v>1161.5</v>
      </c>
      <c r="C9" s="153" t="s">
        <v>23</v>
      </c>
      <c r="D9" s="153">
        <v>149</v>
      </c>
      <c r="E9" s="154">
        <v>1310.4</v>
      </c>
      <c r="F9" s="153" t="s">
        <v>23</v>
      </c>
    </row>
    <row r="10" spans="1:6" s="133" customFormat="1" ht="19.5">
      <c r="A10" s="152" t="s">
        <v>105</v>
      </c>
      <c r="B10" s="155">
        <v>11.4</v>
      </c>
      <c r="C10" s="155" t="s">
        <v>23</v>
      </c>
      <c r="D10" s="155">
        <v>64.9</v>
      </c>
      <c r="E10" s="156">
        <v>76.2</v>
      </c>
      <c r="F10" s="155" t="s">
        <v>23</v>
      </c>
    </row>
    <row r="11" spans="1:6" s="133" customFormat="1" ht="19.5">
      <c r="A11" s="149" t="s">
        <v>106</v>
      </c>
      <c r="B11" s="157">
        <v>0</v>
      </c>
      <c r="C11" s="157" t="s">
        <v>23</v>
      </c>
      <c r="D11" s="157">
        <v>0</v>
      </c>
      <c r="E11" s="151">
        <v>0.1</v>
      </c>
      <c r="F11" s="150" t="s">
        <v>23</v>
      </c>
    </row>
    <row r="12" spans="1:6" s="133" customFormat="1" ht="19.5">
      <c r="A12" s="152" t="s">
        <v>104</v>
      </c>
      <c r="B12" s="158">
        <v>0</v>
      </c>
      <c r="C12" s="158" t="s">
        <v>23</v>
      </c>
      <c r="D12" s="158">
        <v>0</v>
      </c>
      <c r="E12" s="154">
        <v>0.1</v>
      </c>
      <c r="F12" s="153" t="s">
        <v>23</v>
      </c>
    </row>
    <row r="13" spans="1:6" ht="19.5">
      <c r="A13" s="152" t="s">
        <v>105</v>
      </c>
      <c r="B13" s="159">
        <v>0</v>
      </c>
      <c r="C13" s="159" t="s">
        <v>23</v>
      </c>
      <c r="D13" s="159" t="s">
        <v>23</v>
      </c>
      <c r="E13" s="160">
        <v>0</v>
      </c>
      <c r="F13" s="155" t="s">
        <v>23</v>
      </c>
    </row>
    <row r="14" spans="1:6" s="133" customFormat="1" ht="19.5">
      <c r="A14" s="149" t="s">
        <v>107</v>
      </c>
      <c r="B14" s="150">
        <v>11.7</v>
      </c>
      <c r="C14" s="157" t="s">
        <v>23</v>
      </c>
      <c r="D14" s="157" t="s">
        <v>23</v>
      </c>
      <c r="E14" s="151">
        <v>11.7</v>
      </c>
      <c r="F14" s="150" t="s">
        <v>23</v>
      </c>
    </row>
    <row r="15" spans="1:6" s="133" customFormat="1" ht="19.5">
      <c r="A15" s="152" t="s">
        <v>104</v>
      </c>
      <c r="B15" s="153">
        <v>11.7</v>
      </c>
      <c r="C15" s="153" t="s">
        <v>23</v>
      </c>
      <c r="D15" s="153" t="s">
        <v>23</v>
      </c>
      <c r="E15" s="154">
        <v>11.7</v>
      </c>
      <c r="F15" s="153" t="s">
        <v>23</v>
      </c>
    </row>
    <row r="16" spans="1:6" s="133" customFormat="1" ht="19.5">
      <c r="A16" s="152" t="s">
        <v>105</v>
      </c>
      <c r="B16" s="159" t="s">
        <v>23</v>
      </c>
      <c r="C16" s="159" t="s">
        <v>23</v>
      </c>
      <c r="D16" s="159" t="s">
        <v>23</v>
      </c>
      <c r="E16" s="159" t="s">
        <v>23</v>
      </c>
      <c r="F16" s="155" t="s">
        <v>23</v>
      </c>
    </row>
    <row r="17" spans="1:6" s="133" customFormat="1" ht="19.5">
      <c r="A17" s="146" t="s">
        <v>108</v>
      </c>
      <c r="B17" s="147"/>
      <c r="C17" s="147"/>
      <c r="D17" s="147"/>
      <c r="E17" s="147"/>
      <c r="F17" s="148"/>
    </row>
    <row r="18" spans="1:6" s="133" customFormat="1" ht="19.5">
      <c r="A18" s="149" t="s">
        <v>103</v>
      </c>
      <c r="B18" s="150">
        <v>1172.8</v>
      </c>
      <c r="C18" s="150" t="s">
        <v>23</v>
      </c>
      <c r="D18" s="150">
        <v>213.9</v>
      </c>
      <c r="E18" s="151">
        <v>1386.7</v>
      </c>
      <c r="F18" s="150" t="s">
        <v>23</v>
      </c>
    </row>
    <row r="19" spans="1:6" s="133" customFormat="1" ht="19.5">
      <c r="A19" s="152" t="s">
        <v>104</v>
      </c>
      <c r="B19" s="153">
        <v>1161.5</v>
      </c>
      <c r="C19" s="153" t="s">
        <v>23</v>
      </c>
      <c r="D19" s="153">
        <v>149</v>
      </c>
      <c r="E19" s="154">
        <v>1310.4</v>
      </c>
      <c r="F19" s="153" t="s">
        <v>23</v>
      </c>
    </row>
    <row r="20" spans="1:6" s="133" customFormat="1" ht="19.5">
      <c r="A20" s="152" t="s">
        <v>105</v>
      </c>
      <c r="B20" s="155">
        <v>11.4</v>
      </c>
      <c r="C20" s="155" t="s">
        <v>23</v>
      </c>
      <c r="D20" s="155">
        <v>64.9</v>
      </c>
      <c r="E20" s="156">
        <v>76.2</v>
      </c>
      <c r="F20" s="155" t="s">
        <v>23</v>
      </c>
    </row>
    <row r="21" spans="1:6" s="133" customFormat="1" ht="19.5">
      <c r="A21" s="149" t="s">
        <v>106</v>
      </c>
      <c r="B21" s="157">
        <v>0</v>
      </c>
      <c r="C21" s="157" t="s">
        <v>23</v>
      </c>
      <c r="D21" s="157">
        <v>0</v>
      </c>
      <c r="E21" s="151">
        <v>0.1</v>
      </c>
      <c r="F21" s="150" t="s">
        <v>23</v>
      </c>
    </row>
    <row r="22" spans="1:6" s="133" customFormat="1" ht="19.5">
      <c r="A22" s="152" t="s">
        <v>104</v>
      </c>
      <c r="B22" s="158">
        <v>0</v>
      </c>
      <c r="C22" s="158" t="s">
        <v>23</v>
      </c>
      <c r="D22" s="158">
        <v>0</v>
      </c>
      <c r="E22" s="154">
        <v>0.1</v>
      </c>
      <c r="F22" s="153" t="s">
        <v>23</v>
      </c>
    </row>
    <row r="23" spans="1:6" ht="19.5">
      <c r="A23" s="152" t="s">
        <v>105</v>
      </c>
      <c r="B23" s="159">
        <v>0</v>
      </c>
      <c r="C23" s="159" t="s">
        <v>23</v>
      </c>
      <c r="D23" s="159" t="s">
        <v>23</v>
      </c>
      <c r="E23" s="160">
        <v>0</v>
      </c>
      <c r="F23" s="155" t="s">
        <v>23</v>
      </c>
    </row>
    <row r="24" spans="1:6" ht="19.5">
      <c r="A24" s="149" t="s">
        <v>107</v>
      </c>
      <c r="B24" s="150">
        <v>11.7</v>
      </c>
      <c r="C24" s="157" t="s">
        <v>23</v>
      </c>
      <c r="D24" s="157" t="s">
        <v>23</v>
      </c>
      <c r="E24" s="151">
        <v>11.7</v>
      </c>
      <c r="F24" s="150" t="s">
        <v>23</v>
      </c>
    </row>
    <row r="25" spans="1:6" ht="19.5">
      <c r="A25" s="152" t="s">
        <v>104</v>
      </c>
      <c r="B25" s="153">
        <v>11.7</v>
      </c>
      <c r="C25" s="153" t="s">
        <v>23</v>
      </c>
      <c r="D25" s="153" t="s">
        <v>23</v>
      </c>
      <c r="E25" s="154">
        <v>11.7</v>
      </c>
      <c r="F25" s="153" t="s">
        <v>23</v>
      </c>
    </row>
    <row r="26" spans="1:6" ht="19.5">
      <c r="A26" s="152" t="s">
        <v>105</v>
      </c>
      <c r="B26" s="159" t="s">
        <v>23</v>
      </c>
      <c r="C26" s="159" t="s">
        <v>23</v>
      </c>
      <c r="D26" s="159" t="s">
        <v>23</v>
      </c>
      <c r="E26" s="159" t="s">
        <v>23</v>
      </c>
      <c r="F26" s="155" t="s">
        <v>23</v>
      </c>
    </row>
    <row r="27" spans="1:6" ht="19.5">
      <c r="A27" s="146" t="s">
        <v>109</v>
      </c>
      <c r="B27" s="147"/>
      <c r="C27" s="147"/>
      <c r="D27" s="147"/>
      <c r="E27" s="147"/>
      <c r="F27" s="148"/>
    </row>
    <row r="28" spans="1:6" ht="19.5">
      <c r="A28" s="149" t="s">
        <v>103</v>
      </c>
      <c r="B28" s="150">
        <v>1176.5</v>
      </c>
      <c r="C28" s="150" t="s">
        <v>23</v>
      </c>
      <c r="D28" s="150">
        <v>241.8</v>
      </c>
      <c r="E28" s="151">
        <v>1418.2</v>
      </c>
      <c r="F28" s="150" t="s">
        <v>23</v>
      </c>
    </row>
    <row r="29" spans="1:6" ht="19.5">
      <c r="A29" s="152" t="s">
        <v>104</v>
      </c>
      <c r="B29" s="153">
        <v>1162.1</v>
      </c>
      <c r="C29" s="153" t="s">
        <v>23</v>
      </c>
      <c r="D29" s="153">
        <v>170</v>
      </c>
      <c r="E29" s="154">
        <v>1332.1</v>
      </c>
      <c r="F29" s="153" t="s">
        <v>23</v>
      </c>
    </row>
    <row r="30" spans="1:6" ht="19.5">
      <c r="A30" s="152" t="s">
        <v>105</v>
      </c>
      <c r="B30" s="155">
        <v>14.4</v>
      </c>
      <c r="C30" s="155" t="s">
        <v>23</v>
      </c>
      <c r="D30" s="155">
        <v>71.8</v>
      </c>
      <c r="E30" s="156">
        <v>86.1</v>
      </c>
      <c r="F30" s="155" t="s">
        <v>23</v>
      </c>
    </row>
    <row r="31" spans="1:6" ht="19.5">
      <c r="A31" s="149" t="s">
        <v>106</v>
      </c>
      <c r="B31" s="157">
        <v>0</v>
      </c>
      <c r="C31" s="157" t="s">
        <v>23</v>
      </c>
      <c r="D31" s="157">
        <v>0</v>
      </c>
      <c r="E31" s="151">
        <v>0.1</v>
      </c>
      <c r="F31" s="150" t="s">
        <v>23</v>
      </c>
    </row>
    <row r="32" spans="1:6" ht="19.5">
      <c r="A32" s="152" t="s">
        <v>104</v>
      </c>
      <c r="B32" s="158">
        <v>0</v>
      </c>
      <c r="C32" s="158" t="s">
        <v>23</v>
      </c>
      <c r="D32" s="158">
        <v>0</v>
      </c>
      <c r="E32" s="154">
        <v>0.1</v>
      </c>
      <c r="F32" s="153" t="s">
        <v>23</v>
      </c>
    </row>
    <row r="33" spans="1:6" ht="19.5">
      <c r="A33" s="152" t="s">
        <v>105</v>
      </c>
      <c r="B33" s="159">
        <v>0</v>
      </c>
      <c r="C33" s="155" t="s">
        <v>23</v>
      </c>
      <c r="D33" s="155" t="s">
        <v>23</v>
      </c>
      <c r="E33" s="160">
        <v>0</v>
      </c>
      <c r="F33" s="155" t="s">
        <v>23</v>
      </c>
    </row>
    <row r="34" spans="1:6" ht="19.5">
      <c r="A34" s="149" t="s">
        <v>107</v>
      </c>
      <c r="B34" s="150">
        <v>15.2</v>
      </c>
      <c r="C34" s="150" t="s">
        <v>23</v>
      </c>
      <c r="D34" s="150" t="s">
        <v>23</v>
      </c>
      <c r="E34" s="151">
        <v>15.2</v>
      </c>
      <c r="F34" s="150" t="s">
        <v>23</v>
      </c>
    </row>
    <row r="35" spans="1:6" ht="19.5">
      <c r="A35" s="152" t="s">
        <v>104</v>
      </c>
      <c r="B35" s="153">
        <v>15.2</v>
      </c>
      <c r="C35" s="153" t="s">
        <v>23</v>
      </c>
      <c r="D35" s="153" t="s">
        <v>23</v>
      </c>
      <c r="E35" s="154">
        <v>15.2</v>
      </c>
      <c r="F35" s="153" t="s">
        <v>23</v>
      </c>
    </row>
    <row r="36" spans="1:6" ht="19.5">
      <c r="A36" s="152" t="s">
        <v>105</v>
      </c>
      <c r="B36" s="159" t="s">
        <v>23</v>
      </c>
      <c r="C36" s="159" t="s">
        <v>23</v>
      </c>
      <c r="D36" s="159" t="s">
        <v>23</v>
      </c>
      <c r="E36" s="159" t="s">
        <v>23</v>
      </c>
      <c r="F36" s="155" t="s">
        <v>23</v>
      </c>
    </row>
    <row r="37" spans="1:6" ht="19.5">
      <c r="A37" s="146" t="s">
        <v>110</v>
      </c>
      <c r="B37" s="147"/>
      <c r="C37" s="147"/>
      <c r="D37" s="147"/>
      <c r="E37" s="147"/>
      <c r="F37" s="148"/>
    </row>
    <row r="38" spans="1:6" ht="19.5">
      <c r="A38" s="149" t="s">
        <v>103</v>
      </c>
      <c r="B38" s="150">
        <v>964.4</v>
      </c>
      <c r="C38" s="150" t="s">
        <v>23</v>
      </c>
      <c r="D38" s="150">
        <v>289.2</v>
      </c>
      <c r="E38" s="151">
        <v>1253.6</v>
      </c>
      <c r="F38" s="150" t="s">
        <v>23</v>
      </c>
    </row>
    <row r="39" spans="1:6" ht="19.5">
      <c r="A39" s="152" t="s">
        <v>104</v>
      </c>
      <c r="B39" s="153">
        <v>948</v>
      </c>
      <c r="C39" s="153" t="s">
        <v>23</v>
      </c>
      <c r="D39" s="153">
        <v>191.9</v>
      </c>
      <c r="E39" s="154">
        <v>1139.8</v>
      </c>
      <c r="F39" s="153" t="s">
        <v>23</v>
      </c>
    </row>
    <row r="40" spans="1:6" ht="19.5">
      <c r="A40" s="152" t="s">
        <v>105</v>
      </c>
      <c r="B40" s="155">
        <v>16.4</v>
      </c>
      <c r="C40" s="155" t="s">
        <v>23</v>
      </c>
      <c r="D40" s="155">
        <v>97.4</v>
      </c>
      <c r="E40" s="156">
        <v>113.8</v>
      </c>
      <c r="F40" s="155" t="s">
        <v>23</v>
      </c>
    </row>
    <row r="41" spans="1:6" ht="19.5">
      <c r="A41" s="149" t="s">
        <v>106</v>
      </c>
      <c r="B41" s="157">
        <v>0</v>
      </c>
      <c r="C41" s="157" t="s">
        <v>23</v>
      </c>
      <c r="D41" s="157">
        <v>0</v>
      </c>
      <c r="E41" s="151">
        <v>0.1</v>
      </c>
      <c r="F41" s="150" t="s">
        <v>23</v>
      </c>
    </row>
    <row r="42" spans="1:6" ht="19.5">
      <c r="A42" s="152" t="s">
        <v>104</v>
      </c>
      <c r="B42" s="158">
        <v>0</v>
      </c>
      <c r="C42" s="158" t="s">
        <v>23</v>
      </c>
      <c r="D42" s="158">
        <v>0</v>
      </c>
      <c r="E42" s="154">
        <v>0.1</v>
      </c>
      <c r="F42" s="153" t="s">
        <v>23</v>
      </c>
    </row>
    <row r="43" spans="1:6" ht="19.5">
      <c r="A43" s="152" t="s">
        <v>105</v>
      </c>
      <c r="B43" s="159">
        <v>0</v>
      </c>
      <c r="C43" s="159" t="s">
        <v>23</v>
      </c>
      <c r="D43" s="159" t="s">
        <v>23</v>
      </c>
      <c r="E43" s="160">
        <v>0</v>
      </c>
      <c r="F43" s="155" t="s">
        <v>23</v>
      </c>
    </row>
    <row r="44" spans="1:6" ht="19.5">
      <c r="A44" s="149" t="s">
        <v>107</v>
      </c>
      <c r="B44" s="150">
        <v>20.3</v>
      </c>
      <c r="C44" s="150" t="s">
        <v>23</v>
      </c>
      <c r="D44" s="150" t="s">
        <v>23</v>
      </c>
      <c r="E44" s="151">
        <v>20.3</v>
      </c>
      <c r="F44" s="150" t="s">
        <v>23</v>
      </c>
    </row>
    <row r="45" spans="1:6" ht="19.5">
      <c r="A45" s="152" t="s">
        <v>104</v>
      </c>
      <c r="B45" s="153">
        <v>20.3</v>
      </c>
      <c r="C45" s="153" t="s">
        <v>23</v>
      </c>
      <c r="D45" s="153" t="s">
        <v>23</v>
      </c>
      <c r="E45" s="154">
        <v>20.3</v>
      </c>
      <c r="F45" s="153" t="s">
        <v>23</v>
      </c>
    </row>
    <row r="46" spans="1:6" ht="19.5">
      <c r="A46" s="152" t="s">
        <v>105</v>
      </c>
      <c r="B46" s="159">
        <v>0</v>
      </c>
      <c r="C46" s="159" t="s">
        <v>23</v>
      </c>
      <c r="D46" s="159" t="s">
        <v>23</v>
      </c>
      <c r="E46" s="160">
        <v>0</v>
      </c>
      <c r="F46" s="155" t="s">
        <v>23</v>
      </c>
    </row>
    <row r="47" spans="1:6" ht="19.5">
      <c r="A47" s="146" t="s">
        <v>111</v>
      </c>
      <c r="B47" s="147"/>
      <c r="C47" s="147"/>
      <c r="D47" s="147"/>
      <c r="E47" s="147"/>
      <c r="F47" s="148"/>
    </row>
    <row r="48" spans="1:6" ht="19.5">
      <c r="A48" s="149" t="s">
        <v>103</v>
      </c>
      <c r="B48" s="150">
        <v>847.3</v>
      </c>
      <c r="C48" s="150" t="s">
        <v>23</v>
      </c>
      <c r="D48" s="150">
        <v>335.3</v>
      </c>
      <c r="E48" s="151">
        <v>1182.6</v>
      </c>
      <c r="F48" s="150" t="s">
        <v>23</v>
      </c>
    </row>
    <row r="49" spans="1:6" ht="19.5">
      <c r="A49" s="152" t="s">
        <v>104</v>
      </c>
      <c r="B49" s="153">
        <v>828.3</v>
      </c>
      <c r="C49" s="153" t="s">
        <v>23</v>
      </c>
      <c r="D49" s="153">
        <v>220.4</v>
      </c>
      <c r="E49" s="154">
        <v>1048.7</v>
      </c>
      <c r="F49" s="153" t="s">
        <v>23</v>
      </c>
    </row>
    <row r="50" spans="1:6" ht="19.5">
      <c r="A50" s="152" t="s">
        <v>105</v>
      </c>
      <c r="B50" s="155">
        <v>19</v>
      </c>
      <c r="C50" s="155" t="s">
        <v>23</v>
      </c>
      <c r="D50" s="155">
        <v>115</v>
      </c>
      <c r="E50" s="156">
        <v>134</v>
      </c>
      <c r="F50" s="155" t="s">
        <v>23</v>
      </c>
    </row>
    <row r="51" spans="1:6" ht="19.5">
      <c r="A51" s="149" t="s">
        <v>106</v>
      </c>
      <c r="B51" s="157">
        <v>0</v>
      </c>
      <c r="C51" s="157" t="s">
        <v>23</v>
      </c>
      <c r="D51" s="157">
        <v>0</v>
      </c>
      <c r="E51" s="151">
        <v>0.1</v>
      </c>
      <c r="F51" s="150" t="s">
        <v>23</v>
      </c>
    </row>
    <row r="52" spans="1:6" ht="19.5">
      <c r="A52" s="152" t="s">
        <v>104</v>
      </c>
      <c r="B52" s="158">
        <v>0</v>
      </c>
      <c r="C52" s="158" t="s">
        <v>23</v>
      </c>
      <c r="D52" s="158">
        <v>0</v>
      </c>
      <c r="E52" s="154">
        <v>0.1</v>
      </c>
      <c r="F52" s="153" t="s">
        <v>23</v>
      </c>
    </row>
    <row r="53" spans="1:6" ht="19.5">
      <c r="A53" s="152" t="s">
        <v>105</v>
      </c>
      <c r="B53" s="159">
        <v>0</v>
      </c>
      <c r="C53" s="159" t="s">
        <v>23</v>
      </c>
      <c r="D53" s="159" t="s">
        <v>23</v>
      </c>
      <c r="E53" s="160">
        <v>0</v>
      </c>
      <c r="F53" s="155" t="s">
        <v>23</v>
      </c>
    </row>
    <row r="54" spans="1:6" ht="19.5">
      <c r="A54" s="149" t="s">
        <v>107</v>
      </c>
      <c r="B54" s="150">
        <v>40.9</v>
      </c>
      <c r="C54" s="150" t="s">
        <v>23</v>
      </c>
      <c r="D54" s="150" t="s">
        <v>23</v>
      </c>
      <c r="E54" s="151">
        <v>40.9</v>
      </c>
      <c r="F54" s="150" t="s">
        <v>23</v>
      </c>
    </row>
    <row r="55" spans="1:6" ht="19.5">
      <c r="A55" s="152" t="s">
        <v>104</v>
      </c>
      <c r="B55" s="153">
        <v>40.9</v>
      </c>
      <c r="C55" s="153" t="s">
        <v>23</v>
      </c>
      <c r="D55" s="153" t="s">
        <v>23</v>
      </c>
      <c r="E55" s="154">
        <v>40.9</v>
      </c>
      <c r="F55" s="153" t="s">
        <v>23</v>
      </c>
    </row>
    <row r="56" spans="1:6" ht="19.5">
      <c r="A56" s="152" t="s">
        <v>105</v>
      </c>
      <c r="B56" s="159">
        <v>0</v>
      </c>
      <c r="C56" s="159" t="s">
        <v>23</v>
      </c>
      <c r="D56" s="159" t="s">
        <v>23</v>
      </c>
      <c r="E56" s="160">
        <v>0</v>
      </c>
      <c r="F56" s="155" t="s">
        <v>23</v>
      </c>
    </row>
    <row r="57" spans="1:6" ht="19.5">
      <c r="A57" s="146" t="s">
        <v>112</v>
      </c>
      <c r="B57" s="147"/>
      <c r="C57" s="147"/>
      <c r="D57" s="147"/>
      <c r="E57" s="147"/>
      <c r="F57" s="148"/>
    </row>
    <row r="58" spans="1:6" ht="19.5">
      <c r="A58" s="149" t="s">
        <v>103</v>
      </c>
      <c r="B58" s="150">
        <v>1002.2</v>
      </c>
      <c r="C58" s="150" t="s">
        <v>23</v>
      </c>
      <c r="D58" s="150">
        <v>394.8</v>
      </c>
      <c r="E58" s="151">
        <v>1397</v>
      </c>
      <c r="F58" s="150" t="s">
        <v>23</v>
      </c>
    </row>
    <row r="59" spans="1:6" ht="19.5">
      <c r="A59" s="152" t="s">
        <v>104</v>
      </c>
      <c r="B59" s="153">
        <v>983.3</v>
      </c>
      <c r="C59" s="153" t="s">
        <v>23</v>
      </c>
      <c r="D59" s="153">
        <v>248.3</v>
      </c>
      <c r="E59" s="154">
        <v>1231.7</v>
      </c>
      <c r="F59" s="153" t="s">
        <v>23</v>
      </c>
    </row>
    <row r="60" spans="1:6" ht="19.5">
      <c r="A60" s="152" t="s">
        <v>105</v>
      </c>
      <c r="B60" s="155">
        <v>18.8</v>
      </c>
      <c r="C60" s="155" t="s">
        <v>23</v>
      </c>
      <c r="D60" s="155">
        <v>146.5</v>
      </c>
      <c r="E60" s="156">
        <v>165.3</v>
      </c>
      <c r="F60" s="155" t="s">
        <v>23</v>
      </c>
    </row>
    <row r="61" spans="1:6" ht="19.5">
      <c r="A61" s="149" t="s">
        <v>106</v>
      </c>
      <c r="B61" s="157">
        <v>0</v>
      </c>
      <c r="C61" s="157" t="s">
        <v>23</v>
      </c>
      <c r="D61" s="157">
        <v>0</v>
      </c>
      <c r="E61" s="161">
        <v>0</v>
      </c>
      <c r="F61" s="150" t="s">
        <v>23</v>
      </c>
    </row>
    <row r="62" spans="1:6" ht="19.5">
      <c r="A62" s="152" t="s">
        <v>104</v>
      </c>
      <c r="B62" s="158">
        <v>0</v>
      </c>
      <c r="C62" s="158" t="s">
        <v>23</v>
      </c>
      <c r="D62" s="158">
        <v>0</v>
      </c>
      <c r="E62" s="154">
        <v>0.1</v>
      </c>
      <c r="F62" s="153" t="s">
        <v>23</v>
      </c>
    </row>
    <row r="63" spans="1:6" ht="19.5">
      <c r="A63" s="152" t="s">
        <v>105</v>
      </c>
      <c r="B63" s="159">
        <v>0</v>
      </c>
      <c r="C63" s="159" t="s">
        <v>23</v>
      </c>
      <c r="D63" s="159" t="s">
        <v>23</v>
      </c>
      <c r="E63" s="160">
        <v>0</v>
      </c>
      <c r="F63" s="155" t="s">
        <v>23</v>
      </c>
    </row>
    <row r="64" spans="1:6" ht="19.5">
      <c r="A64" s="149" t="s">
        <v>107</v>
      </c>
      <c r="B64" s="150">
        <v>47.1</v>
      </c>
      <c r="C64" s="150" t="s">
        <v>23</v>
      </c>
      <c r="D64" s="150" t="s">
        <v>23</v>
      </c>
      <c r="E64" s="151">
        <v>47.1</v>
      </c>
      <c r="F64" s="150" t="s">
        <v>23</v>
      </c>
    </row>
    <row r="65" spans="1:6" ht="19.5">
      <c r="A65" s="152" t="s">
        <v>104</v>
      </c>
      <c r="B65" s="153">
        <v>47.1</v>
      </c>
      <c r="C65" s="153" t="s">
        <v>23</v>
      </c>
      <c r="D65" s="153" t="s">
        <v>23</v>
      </c>
      <c r="E65" s="154">
        <v>47.1</v>
      </c>
      <c r="F65" s="153" t="s">
        <v>23</v>
      </c>
    </row>
    <row r="66" spans="1:6" ht="19.5">
      <c r="A66" s="152" t="s">
        <v>105</v>
      </c>
      <c r="B66" s="159">
        <v>0</v>
      </c>
      <c r="C66" s="159" t="s">
        <v>23</v>
      </c>
      <c r="D66" s="159" t="s">
        <v>23</v>
      </c>
      <c r="E66" s="160">
        <v>0</v>
      </c>
      <c r="F66" s="155" t="s">
        <v>23</v>
      </c>
    </row>
    <row r="67" spans="1:6" ht="19.5">
      <c r="A67" s="146" t="s">
        <v>113</v>
      </c>
      <c r="B67" s="147"/>
      <c r="C67" s="147"/>
      <c r="D67" s="147"/>
      <c r="E67" s="147"/>
      <c r="F67" s="148"/>
    </row>
    <row r="68" spans="1:6" ht="19.5">
      <c r="A68" s="149" t="s">
        <v>103</v>
      </c>
      <c r="B68" s="150">
        <v>1124.8</v>
      </c>
      <c r="C68" s="150" t="s">
        <v>23</v>
      </c>
      <c r="D68" s="150">
        <v>444</v>
      </c>
      <c r="E68" s="151">
        <v>1568.7</v>
      </c>
      <c r="F68" s="150" t="s">
        <v>23</v>
      </c>
    </row>
    <row r="69" spans="1:6" ht="19.5">
      <c r="A69" s="152" t="s">
        <v>104</v>
      </c>
      <c r="B69" s="153">
        <v>1105</v>
      </c>
      <c r="C69" s="153" t="s">
        <v>23</v>
      </c>
      <c r="D69" s="153">
        <v>288.4</v>
      </c>
      <c r="E69" s="154">
        <v>1393.4</v>
      </c>
      <c r="F69" s="153" t="s">
        <v>23</v>
      </c>
    </row>
    <row r="70" spans="1:6" ht="19.5">
      <c r="A70" s="152" t="s">
        <v>105</v>
      </c>
      <c r="B70" s="155">
        <v>19.8</v>
      </c>
      <c r="C70" s="155" t="s">
        <v>23</v>
      </c>
      <c r="D70" s="155">
        <v>155.6</v>
      </c>
      <c r="E70" s="156">
        <v>175.3</v>
      </c>
      <c r="F70" s="155" t="s">
        <v>23</v>
      </c>
    </row>
    <row r="71" spans="1:6" ht="19.5">
      <c r="A71" s="149" t="s">
        <v>106</v>
      </c>
      <c r="B71" s="157">
        <v>0</v>
      </c>
      <c r="C71" s="150" t="s">
        <v>23</v>
      </c>
      <c r="D71" s="150">
        <v>0.1</v>
      </c>
      <c r="E71" s="151">
        <v>0.1</v>
      </c>
      <c r="F71" s="150" t="s">
        <v>23</v>
      </c>
    </row>
    <row r="72" spans="1:6" ht="19.5">
      <c r="A72" s="152" t="s">
        <v>104</v>
      </c>
      <c r="B72" s="158">
        <v>0</v>
      </c>
      <c r="C72" s="153" t="s">
        <v>23</v>
      </c>
      <c r="D72" s="153">
        <v>0.1</v>
      </c>
      <c r="E72" s="154">
        <v>0.1</v>
      </c>
      <c r="F72" s="153" t="s">
        <v>23</v>
      </c>
    </row>
    <row r="73" spans="1:6" ht="19.5">
      <c r="A73" s="152" t="s">
        <v>105</v>
      </c>
      <c r="B73" s="155" t="s">
        <v>23</v>
      </c>
      <c r="C73" s="155" t="s">
        <v>23</v>
      </c>
      <c r="D73" s="155" t="s">
        <v>23</v>
      </c>
      <c r="E73" s="155" t="s">
        <v>23</v>
      </c>
      <c r="F73" s="155" t="s">
        <v>23</v>
      </c>
    </row>
    <row r="74" spans="1:6" ht="19.5">
      <c r="A74" s="149" t="s">
        <v>107</v>
      </c>
      <c r="B74" s="150">
        <v>52.1</v>
      </c>
      <c r="C74" s="150" t="s">
        <v>23</v>
      </c>
      <c r="D74" s="150" t="s">
        <v>23</v>
      </c>
      <c r="E74" s="151">
        <v>52.1</v>
      </c>
      <c r="F74" s="150" t="s">
        <v>23</v>
      </c>
    </row>
    <row r="75" spans="1:6" ht="19.5">
      <c r="A75" s="152" t="s">
        <v>104</v>
      </c>
      <c r="B75" s="153">
        <v>52.1</v>
      </c>
      <c r="C75" s="153" t="s">
        <v>23</v>
      </c>
      <c r="D75" s="153" t="s">
        <v>23</v>
      </c>
      <c r="E75" s="154">
        <v>52.1</v>
      </c>
      <c r="F75" s="153" t="s">
        <v>23</v>
      </c>
    </row>
    <row r="76" spans="1:6" ht="19.5">
      <c r="A76" s="152" t="s">
        <v>105</v>
      </c>
      <c r="B76" s="159">
        <v>0</v>
      </c>
      <c r="C76" s="159" t="s">
        <v>23</v>
      </c>
      <c r="D76" s="159" t="s">
        <v>23</v>
      </c>
      <c r="E76" s="160">
        <v>0</v>
      </c>
      <c r="F76" s="155" t="s">
        <v>23</v>
      </c>
    </row>
    <row r="77" spans="1:6" ht="19.5">
      <c r="A77" s="146" t="s">
        <v>114</v>
      </c>
      <c r="B77" s="147"/>
      <c r="C77" s="147"/>
      <c r="D77" s="147"/>
      <c r="E77" s="147"/>
      <c r="F77" s="148"/>
    </row>
    <row r="78" spans="1:6" ht="19.5">
      <c r="A78" s="149" t="s">
        <v>103</v>
      </c>
      <c r="B78" s="150">
        <v>1182.6</v>
      </c>
      <c r="C78" s="150" t="s">
        <v>23</v>
      </c>
      <c r="D78" s="150">
        <v>468.5</v>
      </c>
      <c r="E78" s="151">
        <v>1651.1</v>
      </c>
      <c r="F78" s="150" t="s">
        <v>23</v>
      </c>
    </row>
    <row r="79" spans="1:6" ht="19.5">
      <c r="A79" s="152" t="s">
        <v>104</v>
      </c>
      <c r="B79" s="153">
        <v>1161.4</v>
      </c>
      <c r="C79" s="153" t="s">
        <v>23</v>
      </c>
      <c r="D79" s="153">
        <v>301.5</v>
      </c>
      <c r="E79" s="154">
        <v>1462.9</v>
      </c>
      <c r="F79" s="153" t="s">
        <v>23</v>
      </c>
    </row>
    <row r="80" spans="1:6" ht="19.5">
      <c r="A80" s="152" t="s">
        <v>105</v>
      </c>
      <c r="B80" s="155">
        <v>21.2</v>
      </c>
      <c r="C80" s="155" t="s">
        <v>23</v>
      </c>
      <c r="D80" s="155">
        <v>167</v>
      </c>
      <c r="E80" s="156">
        <v>188.2</v>
      </c>
      <c r="F80" s="155" t="s">
        <v>23</v>
      </c>
    </row>
    <row r="81" spans="1:6" ht="19.5">
      <c r="A81" s="149" t="s">
        <v>106</v>
      </c>
      <c r="B81" s="157">
        <v>0</v>
      </c>
      <c r="C81" s="150" t="s">
        <v>23</v>
      </c>
      <c r="D81" s="150">
        <v>0.1</v>
      </c>
      <c r="E81" s="151">
        <v>0.1</v>
      </c>
      <c r="F81" s="150" t="s">
        <v>23</v>
      </c>
    </row>
    <row r="82" spans="1:6" ht="19.5">
      <c r="A82" s="152" t="s">
        <v>104</v>
      </c>
      <c r="B82" s="158">
        <v>0</v>
      </c>
      <c r="C82" s="153" t="s">
        <v>23</v>
      </c>
      <c r="D82" s="153">
        <v>0.1</v>
      </c>
      <c r="E82" s="154">
        <v>0.1</v>
      </c>
      <c r="F82" s="153" t="s">
        <v>23</v>
      </c>
    </row>
    <row r="83" spans="1:6" ht="19.5">
      <c r="A83" s="152" t="s">
        <v>105</v>
      </c>
      <c r="B83" s="155" t="s">
        <v>23</v>
      </c>
      <c r="C83" s="155" t="s">
        <v>23</v>
      </c>
      <c r="D83" s="155" t="s">
        <v>23</v>
      </c>
      <c r="E83" s="155" t="s">
        <v>23</v>
      </c>
      <c r="F83" s="155" t="s">
        <v>23</v>
      </c>
    </row>
    <row r="84" spans="1:6" ht="19.5">
      <c r="A84" s="149" t="s">
        <v>107</v>
      </c>
      <c r="B84" s="150">
        <v>56.3</v>
      </c>
      <c r="C84" s="150" t="s">
        <v>23</v>
      </c>
      <c r="D84" s="150" t="s">
        <v>23</v>
      </c>
      <c r="E84" s="151">
        <v>56.3</v>
      </c>
      <c r="F84" s="150" t="s">
        <v>23</v>
      </c>
    </row>
    <row r="85" spans="1:6" ht="19.5">
      <c r="A85" s="152" t="s">
        <v>104</v>
      </c>
      <c r="B85" s="153">
        <v>56.3</v>
      </c>
      <c r="C85" s="153" t="s">
        <v>23</v>
      </c>
      <c r="D85" s="153" t="s">
        <v>23</v>
      </c>
      <c r="E85" s="154">
        <v>56.3</v>
      </c>
      <c r="F85" s="153" t="s">
        <v>23</v>
      </c>
    </row>
    <row r="86" spans="1:6" ht="19.5">
      <c r="A86" s="152" t="s">
        <v>105</v>
      </c>
      <c r="B86" s="159">
        <v>0</v>
      </c>
      <c r="C86" s="159" t="s">
        <v>23</v>
      </c>
      <c r="D86" s="159" t="s">
        <v>23</v>
      </c>
      <c r="E86" s="160">
        <v>0</v>
      </c>
      <c r="F86" s="155" t="s">
        <v>23</v>
      </c>
    </row>
    <row r="87" spans="1:6" ht="19.5">
      <c r="A87" s="146" t="s">
        <v>115</v>
      </c>
      <c r="B87" s="147"/>
      <c r="C87" s="147"/>
      <c r="D87" s="147"/>
      <c r="E87" s="147"/>
      <c r="F87" s="148"/>
    </row>
    <row r="88" spans="1:6" ht="19.5">
      <c r="A88" s="149" t="s">
        <v>103</v>
      </c>
      <c r="B88" s="150">
        <v>1474.9</v>
      </c>
      <c r="C88" s="150" t="s">
        <v>23</v>
      </c>
      <c r="D88" s="150">
        <v>455.7</v>
      </c>
      <c r="E88" s="151">
        <v>1930.6</v>
      </c>
      <c r="F88" s="150" t="s">
        <v>23</v>
      </c>
    </row>
    <row r="89" spans="1:6" ht="19.5">
      <c r="A89" s="152" t="s">
        <v>104</v>
      </c>
      <c r="B89" s="153">
        <v>1456</v>
      </c>
      <c r="C89" s="153" t="s">
        <v>23</v>
      </c>
      <c r="D89" s="153">
        <v>302.7</v>
      </c>
      <c r="E89" s="154">
        <v>1758.7</v>
      </c>
      <c r="F89" s="153" t="s">
        <v>23</v>
      </c>
    </row>
    <row r="90" spans="1:6" ht="19.5">
      <c r="A90" s="152" t="s">
        <v>105</v>
      </c>
      <c r="B90" s="155">
        <v>18.9</v>
      </c>
      <c r="C90" s="155" t="s">
        <v>23</v>
      </c>
      <c r="D90" s="155">
        <v>153</v>
      </c>
      <c r="E90" s="156">
        <v>172</v>
      </c>
      <c r="F90" s="155" t="s">
        <v>23</v>
      </c>
    </row>
    <row r="91" spans="1:6" ht="19.5">
      <c r="A91" s="149" t="s">
        <v>106</v>
      </c>
      <c r="B91" s="157">
        <v>0</v>
      </c>
      <c r="C91" s="150" t="s">
        <v>23</v>
      </c>
      <c r="D91" s="150">
        <v>0.1</v>
      </c>
      <c r="E91" s="151">
        <v>0.1</v>
      </c>
      <c r="F91" s="150" t="s">
        <v>23</v>
      </c>
    </row>
    <row r="92" spans="1:6" ht="19.5">
      <c r="A92" s="152" t="s">
        <v>104</v>
      </c>
      <c r="B92" s="158">
        <v>0</v>
      </c>
      <c r="C92" s="153" t="s">
        <v>23</v>
      </c>
      <c r="D92" s="153">
        <v>0.1</v>
      </c>
      <c r="E92" s="154">
        <v>0.1</v>
      </c>
      <c r="F92" s="153" t="s">
        <v>23</v>
      </c>
    </row>
    <row r="93" spans="1:6" ht="19.5">
      <c r="A93" s="152" t="s">
        <v>105</v>
      </c>
      <c r="B93" s="155" t="s">
        <v>23</v>
      </c>
      <c r="C93" s="155" t="s">
        <v>23</v>
      </c>
      <c r="D93" s="155" t="s">
        <v>23</v>
      </c>
      <c r="E93" s="155" t="s">
        <v>23</v>
      </c>
      <c r="F93" s="155" t="s">
        <v>23</v>
      </c>
    </row>
    <row r="94" spans="1:6" ht="19.5">
      <c r="A94" s="149" t="s">
        <v>107</v>
      </c>
      <c r="B94" s="150">
        <v>60.7</v>
      </c>
      <c r="C94" s="150" t="s">
        <v>23</v>
      </c>
      <c r="D94" s="150" t="s">
        <v>23</v>
      </c>
      <c r="E94" s="151">
        <v>60.7</v>
      </c>
      <c r="F94" s="150" t="s">
        <v>23</v>
      </c>
    </row>
    <row r="95" spans="1:6" ht="19.5">
      <c r="A95" s="152" t="s">
        <v>104</v>
      </c>
      <c r="B95" s="153">
        <v>60.7</v>
      </c>
      <c r="C95" s="153" t="s">
        <v>23</v>
      </c>
      <c r="D95" s="153" t="s">
        <v>23</v>
      </c>
      <c r="E95" s="154">
        <v>60.7</v>
      </c>
      <c r="F95" s="153" t="s">
        <v>23</v>
      </c>
    </row>
    <row r="96" spans="1:6" ht="19.5">
      <c r="A96" s="152" t="s">
        <v>105</v>
      </c>
      <c r="B96" s="159">
        <v>0</v>
      </c>
      <c r="C96" s="159" t="s">
        <v>23</v>
      </c>
      <c r="D96" s="159" t="s">
        <v>23</v>
      </c>
      <c r="E96" s="160">
        <v>0</v>
      </c>
      <c r="F96" s="155" t="s">
        <v>23</v>
      </c>
    </row>
    <row r="97" spans="1:6" ht="19.5">
      <c r="A97" s="146" t="s">
        <v>116</v>
      </c>
      <c r="B97" s="147"/>
      <c r="C97" s="147"/>
      <c r="D97" s="147"/>
      <c r="E97" s="147"/>
      <c r="F97" s="148"/>
    </row>
    <row r="98" spans="1:6" ht="19.5">
      <c r="A98" s="149" t="s">
        <v>103</v>
      </c>
      <c r="B98" s="150">
        <v>1580.6</v>
      </c>
      <c r="C98" s="150" t="s">
        <v>23</v>
      </c>
      <c r="D98" s="150">
        <v>460.7</v>
      </c>
      <c r="E98" s="151">
        <v>2041.3</v>
      </c>
      <c r="F98" s="150" t="s">
        <v>23</v>
      </c>
    </row>
    <row r="99" spans="1:6" ht="19.5">
      <c r="A99" s="152" t="s">
        <v>104</v>
      </c>
      <c r="B99" s="153">
        <v>1560.6</v>
      </c>
      <c r="C99" s="153" t="s">
        <v>23</v>
      </c>
      <c r="D99" s="153">
        <v>305.1</v>
      </c>
      <c r="E99" s="154">
        <v>1865.6</v>
      </c>
      <c r="F99" s="153" t="s">
        <v>23</v>
      </c>
    </row>
    <row r="100" spans="1:6" ht="19.5">
      <c r="A100" s="152" t="s">
        <v>105</v>
      </c>
      <c r="B100" s="155">
        <v>20.1</v>
      </c>
      <c r="C100" s="155" t="s">
        <v>23</v>
      </c>
      <c r="D100" s="155">
        <v>155.6</v>
      </c>
      <c r="E100" s="156">
        <v>175.7</v>
      </c>
      <c r="F100" s="155" t="s">
        <v>23</v>
      </c>
    </row>
    <row r="101" spans="1:6" ht="19.5">
      <c r="A101" s="149" t="s">
        <v>106</v>
      </c>
      <c r="B101" s="157">
        <v>0</v>
      </c>
      <c r="C101" s="150" t="s">
        <v>23</v>
      </c>
      <c r="D101" s="150">
        <v>0.1</v>
      </c>
      <c r="E101" s="151">
        <v>0.1</v>
      </c>
      <c r="F101" s="150" t="s">
        <v>23</v>
      </c>
    </row>
    <row r="102" spans="1:6" ht="19.5">
      <c r="A102" s="152" t="s">
        <v>104</v>
      </c>
      <c r="B102" s="158">
        <v>0</v>
      </c>
      <c r="C102" s="153" t="s">
        <v>23</v>
      </c>
      <c r="D102" s="153">
        <v>0.1</v>
      </c>
      <c r="E102" s="154">
        <v>0.1</v>
      </c>
      <c r="F102" s="153" t="s">
        <v>23</v>
      </c>
    </row>
    <row r="103" spans="1:6" ht="19.5">
      <c r="A103" s="152" t="s">
        <v>105</v>
      </c>
      <c r="B103" s="155" t="s">
        <v>23</v>
      </c>
      <c r="C103" s="155" t="s">
        <v>23</v>
      </c>
      <c r="D103" s="155" t="s">
        <v>23</v>
      </c>
      <c r="E103" s="155" t="s">
        <v>23</v>
      </c>
      <c r="F103" s="155" t="s">
        <v>23</v>
      </c>
    </row>
    <row r="104" spans="1:6" ht="19.5">
      <c r="A104" s="149" t="s">
        <v>107</v>
      </c>
      <c r="B104" s="150">
        <v>78.1</v>
      </c>
      <c r="C104" s="150" t="s">
        <v>23</v>
      </c>
      <c r="D104" s="150" t="s">
        <v>23</v>
      </c>
      <c r="E104" s="151">
        <v>78.1</v>
      </c>
      <c r="F104" s="150" t="s">
        <v>23</v>
      </c>
    </row>
    <row r="105" spans="1:6" ht="19.5">
      <c r="A105" s="152" t="s">
        <v>104</v>
      </c>
      <c r="B105" s="153">
        <v>78.1</v>
      </c>
      <c r="C105" s="153" t="s">
        <v>23</v>
      </c>
      <c r="D105" s="158" t="s">
        <v>23</v>
      </c>
      <c r="E105" s="154">
        <v>78.1</v>
      </c>
      <c r="F105" s="153" t="s">
        <v>23</v>
      </c>
    </row>
    <row r="106" spans="1:6" ht="19.5">
      <c r="A106" s="152" t="s">
        <v>105</v>
      </c>
      <c r="B106" s="159">
        <v>0</v>
      </c>
      <c r="C106" s="159" t="s">
        <v>23</v>
      </c>
      <c r="D106" s="159" t="s">
        <v>23</v>
      </c>
      <c r="E106" s="160">
        <v>0</v>
      </c>
      <c r="F106" s="155" t="s">
        <v>23</v>
      </c>
    </row>
    <row r="107" spans="1:6" ht="19.5">
      <c r="A107" s="146" t="s">
        <v>117</v>
      </c>
      <c r="B107" s="147"/>
      <c r="C107" s="147"/>
      <c r="D107" s="147"/>
      <c r="E107" s="147"/>
      <c r="F107" s="148"/>
    </row>
    <row r="108" spans="1:6" ht="19.5">
      <c r="A108" s="149" t="s">
        <v>103</v>
      </c>
      <c r="B108" s="150">
        <v>1597.9</v>
      </c>
      <c r="C108" s="150" t="s">
        <v>23</v>
      </c>
      <c r="D108" s="150">
        <v>459.3</v>
      </c>
      <c r="E108" s="151">
        <v>2057.2</v>
      </c>
      <c r="F108" s="150" t="s">
        <v>23</v>
      </c>
    </row>
    <row r="109" spans="1:6" ht="19.5">
      <c r="A109" s="152" t="s">
        <v>104</v>
      </c>
      <c r="B109" s="153">
        <v>1576.3</v>
      </c>
      <c r="C109" s="153" t="s">
        <v>23</v>
      </c>
      <c r="D109" s="153">
        <v>303.9</v>
      </c>
      <c r="E109" s="154">
        <v>1880.3</v>
      </c>
      <c r="F109" s="153" t="s">
        <v>23</v>
      </c>
    </row>
    <row r="110" spans="1:6" ht="19.5">
      <c r="A110" s="152" t="s">
        <v>105</v>
      </c>
      <c r="B110" s="155">
        <v>21.6</v>
      </c>
      <c r="C110" s="155" t="s">
        <v>23</v>
      </c>
      <c r="D110" s="155">
        <v>155.3</v>
      </c>
      <c r="E110" s="156">
        <v>176.9</v>
      </c>
      <c r="F110" s="155" t="s">
        <v>23</v>
      </c>
    </row>
    <row r="111" spans="1:6" ht="19.5">
      <c r="A111" s="149" t="s">
        <v>106</v>
      </c>
      <c r="B111" s="157">
        <v>0</v>
      </c>
      <c r="C111" s="150" t="s">
        <v>23</v>
      </c>
      <c r="D111" s="150">
        <v>0.1</v>
      </c>
      <c r="E111" s="151">
        <v>0.1</v>
      </c>
      <c r="F111" s="150" t="s">
        <v>23</v>
      </c>
    </row>
    <row r="112" spans="1:6" ht="19.5">
      <c r="A112" s="152" t="s">
        <v>104</v>
      </c>
      <c r="B112" s="158">
        <v>0</v>
      </c>
      <c r="C112" s="153" t="s">
        <v>23</v>
      </c>
      <c r="D112" s="153">
        <v>0.1</v>
      </c>
      <c r="E112" s="154">
        <v>0.1</v>
      </c>
      <c r="F112" s="153" t="s">
        <v>23</v>
      </c>
    </row>
    <row r="113" spans="1:6" ht="19.5">
      <c r="A113" s="152" t="s">
        <v>105</v>
      </c>
      <c r="B113" s="155" t="s">
        <v>23</v>
      </c>
      <c r="C113" s="155" t="s">
        <v>23</v>
      </c>
      <c r="D113" s="155" t="s">
        <v>23</v>
      </c>
      <c r="E113" s="155" t="s">
        <v>23</v>
      </c>
      <c r="F113" s="155" t="s">
        <v>23</v>
      </c>
    </row>
    <row r="114" spans="1:6" ht="19.5">
      <c r="A114" s="149" t="s">
        <v>107</v>
      </c>
      <c r="B114" s="150">
        <v>84.9</v>
      </c>
      <c r="C114" s="150" t="s">
        <v>23</v>
      </c>
      <c r="D114" s="150" t="s">
        <v>23</v>
      </c>
      <c r="E114" s="151">
        <v>84.9</v>
      </c>
      <c r="F114" s="150" t="s">
        <v>23</v>
      </c>
    </row>
    <row r="115" spans="1:6" ht="19.5">
      <c r="A115" s="152" t="s">
        <v>104</v>
      </c>
      <c r="B115" s="153">
        <v>84.9</v>
      </c>
      <c r="C115" s="153" t="s">
        <v>23</v>
      </c>
      <c r="D115" s="153" t="s">
        <v>23</v>
      </c>
      <c r="E115" s="154">
        <v>84.9</v>
      </c>
      <c r="F115" s="153" t="s">
        <v>23</v>
      </c>
    </row>
    <row r="116" spans="1:6" ht="19.5">
      <c r="A116" s="152" t="s">
        <v>105</v>
      </c>
      <c r="B116" s="159">
        <v>0</v>
      </c>
      <c r="C116" s="159" t="s">
        <v>23</v>
      </c>
      <c r="D116" s="159" t="s">
        <v>23</v>
      </c>
      <c r="E116" s="160">
        <v>0</v>
      </c>
      <c r="F116" s="155" t="s">
        <v>23</v>
      </c>
    </row>
    <row r="117" spans="1:6" ht="19.5">
      <c r="A117" s="146" t="s">
        <v>118</v>
      </c>
      <c r="B117" s="147"/>
      <c r="C117" s="147"/>
      <c r="D117" s="147"/>
      <c r="E117" s="147"/>
      <c r="F117" s="148"/>
    </row>
    <row r="118" spans="1:6" ht="19.5">
      <c r="A118" s="149" t="s">
        <v>103</v>
      </c>
      <c r="B118" s="150">
        <v>1715.3</v>
      </c>
      <c r="C118" s="150" t="s">
        <v>23</v>
      </c>
      <c r="D118" s="150">
        <v>492</v>
      </c>
      <c r="E118" s="151">
        <v>2207.2</v>
      </c>
      <c r="F118" s="150" t="s">
        <v>23</v>
      </c>
    </row>
    <row r="119" spans="1:6" ht="19.5">
      <c r="A119" s="152" t="s">
        <v>104</v>
      </c>
      <c r="B119" s="153">
        <v>1689.9</v>
      </c>
      <c r="C119" s="153" t="s">
        <v>23</v>
      </c>
      <c r="D119" s="153">
        <v>337.6</v>
      </c>
      <c r="E119" s="154">
        <v>2027.5</v>
      </c>
      <c r="F119" s="153" t="s">
        <v>23</v>
      </c>
    </row>
    <row r="120" spans="1:6" ht="19.5">
      <c r="A120" s="152" t="s">
        <v>105</v>
      </c>
      <c r="B120" s="155">
        <v>25.4</v>
      </c>
      <c r="C120" s="155" t="s">
        <v>23</v>
      </c>
      <c r="D120" s="155">
        <v>154.4</v>
      </c>
      <c r="E120" s="156">
        <v>179.8</v>
      </c>
      <c r="F120" s="155" t="s">
        <v>23</v>
      </c>
    </row>
    <row r="121" spans="1:6" ht="19.5">
      <c r="A121" s="149" t="s">
        <v>106</v>
      </c>
      <c r="B121" s="157">
        <v>0</v>
      </c>
      <c r="C121" s="150" t="s">
        <v>23</v>
      </c>
      <c r="D121" s="150">
        <v>0.1</v>
      </c>
      <c r="E121" s="151">
        <v>0.1</v>
      </c>
      <c r="F121" s="150" t="s">
        <v>23</v>
      </c>
    </row>
    <row r="122" spans="1:6" ht="19.5">
      <c r="A122" s="152" t="s">
        <v>104</v>
      </c>
      <c r="B122" s="158">
        <v>0</v>
      </c>
      <c r="C122" s="153" t="s">
        <v>23</v>
      </c>
      <c r="D122" s="153">
        <v>0.1</v>
      </c>
      <c r="E122" s="154">
        <v>0.1</v>
      </c>
      <c r="F122" s="153" t="s">
        <v>23</v>
      </c>
    </row>
    <row r="123" spans="1:6" ht="19.5">
      <c r="A123" s="152" t="s">
        <v>105</v>
      </c>
      <c r="B123" s="155" t="s">
        <v>23</v>
      </c>
      <c r="C123" s="155" t="s">
        <v>23</v>
      </c>
      <c r="D123" s="155" t="s">
        <v>23</v>
      </c>
      <c r="E123" s="155" t="s">
        <v>23</v>
      </c>
      <c r="F123" s="155" t="s">
        <v>23</v>
      </c>
    </row>
    <row r="124" spans="1:6" ht="19.5">
      <c r="A124" s="149" t="s">
        <v>107</v>
      </c>
      <c r="B124" s="150">
        <v>94.8</v>
      </c>
      <c r="C124" s="150" t="s">
        <v>23</v>
      </c>
      <c r="D124" s="150" t="s">
        <v>23</v>
      </c>
      <c r="E124" s="151">
        <v>94.8</v>
      </c>
      <c r="F124" s="150" t="s">
        <v>23</v>
      </c>
    </row>
    <row r="125" spans="1:6" ht="19.5">
      <c r="A125" s="152" t="s">
        <v>104</v>
      </c>
      <c r="B125" s="153">
        <v>94.8</v>
      </c>
      <c r="C125" s="153" t="s">
        <v>23</v>
      </c>
      <c r="D125" s="153" t="s">
        <v>23</v>
      </c>
      <c r="E125" s="154">
        <v>94.8</v>
      </c>
      <c r="F125" s="153" t="s">
        <v>23</v>
      </c>
    </row>
    <row r="126" spans="1:6" ht="19.5">
      <c r="A126" s="152" t="s">
        <v>105</v>
      </c>
      <c r="B126" s="159">
        <v>0</v>
      </c>
      <c r="C126" s="159" t="s">
        <v>23</v>
      </c>
      <c r="D126" s="159" t="s">
        <v>23</v>
      </c>
      <c r="E126" s="160">
        <v>0</v>
      </c>
      <c r="F126" s="155" t="s">
        <v>23</v>
      </c>
    </row>
    <row r="127" spans="1:6" ht="19.5">
      <c r="A127" s="146" t="s">
        <v>119</v>
      </c>
      <c r="B127" s="147"/>
      <c r="C127" s="147"/>
      <c r="D127" s="147"/>
      <c r="E127" s="147"/>
      <c r="F127" s="148"/>
    </row>
    <row r="128" spans="1:6" ht="19.5">
      <c r="A128" s="149" t="s">
        <v>103</v>
      </c>
      <c r="B128" s="150">
        <v>1786.5</v>
      </c>
      <c r="C128" s="150" t="s">
        <v>23</v>
      </c>
      <c r="D128" s="150">
        <v>519</v>
      </c>
      <c r="E128" s="151">
        <v>2305.6</v>
      </c>
      <c r="F128" s="150" t="s">
        <v>23</v>
      </c>
    </row>
    <row r="129" spans="1:6" ht="19.5">
      <c r="A129" s="152" t="s">
        <v>104</v>
      </c>
      <c r="B129" s="153">
        <v>1745.8</v>
      </c>
      <c r="C129" s="153" t="s">
        <v>23</v>
      </c>
      <c r="D129" s="153">
        <v>362.4</v>
      </c>
      <c r="E129" s="154">
        <v>2108.2</v>
      </c>
      <c r="F129" s="153" t="s">
        <v>23</v>
      </c>
    </row>
    <row r="130" spans="1:6" ht="19.5">
      <c r="A130" s="152" t="s">
        <v>105</v>
      </c>
      <c r="B130" s="155">
        <v>40.8</v>
      </c>
      <c r="C130" s="155" t="s">
        <v>23</v>
      </c>
      <c r="D130" s="155">
        <v>156.6</v>
      </c>
      <c r="E130" s="156">
        <v>197.4</v>
      </c>
      <c r="F130" s="155" t="s">
        <v>23</v>
      </c>
    </row>
    <row r="131" spans="1:6" ht="19.5">
      <c r="A131" s="149" t="s">
        <v>106</v>
      </c>
      <c r="B131" s="157">
        <v>0</v>
      </c>
      <c r="C131" s="150" t="s">
        <v>23</v>
      </c>
      <c r="D131" s="150">
        <v>0.1</v>
      </c>
      <c r="E131" s="151">
        <v>0.1</v>
      </c>
      <c r="F131" s="150" t="s">
        <v>23</v>
      </c>
    </row>
    <row r="132" spans="1:6" ht="19.5">
      <c r="A132" s="152" t="s">
        <v>104</v>
      </c>
      <c r="B132" s="158">
        <v>0</v>
      </c>
      <c r="C132" s="153" t="s">
        <v>23</v>
      </c>
      <c r="D132" s="153">
        <v>0.1</v>
      </c>
      <c r="E132" s="154">
        <v>0.1</v>
      </c>
      <c r="F132" s="153" t="s">
        <v>23</v>
      </c>
    </row>
    <row r="133" spans="1:6" ht="19.5">
      <c r="A133" s="152" t="s">
        <v>105</v>
      </c>
      <c r="B133" s="159">
        <v>0</v>
      </c>
      <c r="C133" s="155" t="s">
        <v>23</v>
      </c>
      <c r="D133" s="159">
        <v>0</v>
      </c>
      <c r="E133" s="160">
        <v>0</v>
      </c>
      <c r="F133" s="155" t="s">
        <v>23</v>
      </c>
    </row>
    <row r="134" spans="1:6" ht="19.5">
      <c r="A134" s="149" t="s">
        <v>107</v>
      </c>
      <c r="B134" s="150">
        <v>101.8</v>
      </c>
      <c r="C134" s="157" t="s">
        <v>23</v>
      </c>
      <c r="D134" s="157" t="s">
        <v>23</v>
      </c>
      <c r="E134" s="151">
        <v>101.8</v>
      </c>
      <c r="F134" s="150" t="s">
        <v>23</v>
      </c>
    </row>
    <row r="135" spans="1:6" ht="19.5">
      <c r="A135" s="152" t="s">
        <v>104</v>
      </c>
      <c r="B135" s="153">
        <v>101.8</v>
      </c>
      <c r="C135" s="153" t="s">
        <v>23</v>
      </c>
      <c r="D135" s="153" t="s">
        <v>23</v>
      </c>
      <c r="E135" s="154">
        <v>101.8</v>
      </c>
      <c r="F135" s="153" t="s">
        <v>23</v>
      </c>
    </row>
    <row r="136" spans="1:6" ht="19.5">
      <c r="A136" s="152" t="s">
        <v>105</v>
      </c>
      <c r="B136" s="159">
        <v>0</v>
      </c>
      <c r="C136" s="159" t="s">
        <v>23</v>
      </c>
      <c r="D136" s="159" t="s">
        <v>23</v>
      </c>
      <c r="E136" s="160">
        <v>0</v>
      </c>
      <c r="F136" s="155" t="s">
        <v>23</v>
      </c>
    </row>
    <row r="137" spans="1:6" ht="19.5">
      <c r="A137" s="146" t="s">
        <v>120</v>
      </c>
      <c r="B137" s="147"/>
      <c r="C137" s="147"/>
      <c r="D137" s="147"/>
      <c r="E137" s="147"/>
      <c r="F137" s="148"/>
    </row>
    <row r="138" spans="1:6" ht="19.5">
      <c r="A138" s="149" t="s">
        <v>103</v>
      </c>
      <c r="B138" s="150">
        <v>1873.8</v>
      </c>
      <c r="C138" s="150" t="s">
        <v>23</v>
      </c>
      <c r="D138" s="150">
        <v>529</v>
      </c>
      <c r="E138" s="151">
        <v>2402.8</v>
      </c>
      <c r="F138" s="150" t="s">
        <v>23</v>
      </c>
    </row>
    <row r="139" spans="1:6" ht="19.5">
      <c r="A139" s="152" t="s">
        <v>104</v>
      </c>
      <c r="B139" s="153">
        <v>1837.7</v>
      </c>
      <c r="C139" s="153" t="s">
        <v>23</v>
      </c>
      <c r="D139" s="153">
        <v>365.6</v>
      </c>
      <c r="E139" s="154">
        <v>2203.3</v>
      </c>
      <c r="F139" s="153" t="s">
        <v>23</v>
      </c>
    </row>
    <row r="140" spans="1:6" ht="19.5">
      <c r="A140" s="152" t="s">
        <v>105</v>
      </c>
      <c r="B140" s="155">
        <v>36.1</v>
      </c>
      <c r="C140" s="155" t="s">
        <v>23</v>
      </c>
      <c r="D140" s="155">
        <v>163.4</v>
      </c>
      <c r="E140" s="156">
        <v>199.5</v>
      </c>
      <c r="F140" s="155" t="s">
        <v>23</v>
      </c>
    </row>
    <row r="141" spans="1:6" ht="19.5">
      <c r="A141" s="149" t="s">
        <v>106</v>
      </c>
      <c r="B141" s="157">
        <v>0</v>
      </c>
      <c r="C141" s="150" t="s">
        <v>23</v>
      </c>
      <c r="D141" s="150">
        <v>0.1</v>
      </c>
      <c r="E141" s="151">
        <v>0.1</v>
      </c>
      <c r="F141" s="150" t="s">
        <v>23</v>
      </c>
    </row>
    <row r="142" spans="1:6" ht="19.5">
      <c r="A142" s="152" t="s">
        <v>104</v>
      </c>
      <c r="B142" s="158">
        <v>0</v>
      </c>
      <c r="C142" s="153" t="s">
        <v>23</v>
      </c>
      <c r="D142" s="153">
        <v>0.1</v>
      </c>
      <c r="E142" s="154">
        <v>0.1</v>
      </c>
      <c r="F142" s="153" t="s">
        <v>23</v>
      </c>
    </row>
    <row r="143" spans="1:6" ht="19.5">
      <c r="A143" s="152" t="s">
        <v>105</v>
      </c>
      <c r="B143" s="159">
        <v>0</v>
      </c>
      <c r="C143" s="155" t="s">
        <v>23</v>
      </c>
      <c r="D143" s="159">
        <v>0</v>
      </c>
      <c r="E143" s="160">
        <v>0</v>
      </c>
      <c r="F143" s="155" t="s">
        <v>23</v>
      </c>
    </row>
    <row r="144" spans="1:6" ht="19.5">
      <c r="A144" s="149" t="s">
        <v>107</v>
      </c>
      <c r="B144" s="150">
        <v>109.1</v>
      </c>
      <c r="C144" s="150" t="s">
        <v>23</v>
      </c>
      <c r="D144" s="150" t="s">
        <v>23</v>
      </c>
      <c r="E144" s="151">
        <v>109.1</v>
      </c>
      <c r="F144" s="150" t="s">
        <v>23</v>
      </c>
    </row>
    <row r="145" spans="1:6" ht="19.5">
      <c r="A145" s="152" t="s">
        <v>104</v>
      </c>
      <c r="B145" s="153">
        <v>109.1</v>
      </c>
      <c r="C145" s="153" t="s">
        <v>23</v>
      </c>
      <c r="D145" s="153" t="s">
        <v>23</v>
      </c>
      <c r="E145" s="154">
        <v>109.1</v>
      </c>
      <c r="F145" s="153" t="s">
        <v>23</v>
      </c>
    </row>
    <row r="146" spans="1:6" ht="19.5">
      <c r="A146" s="152" t="s">
        <v>105</v>
      </c>
      <c r="B146" s="159">
        <v>0</v>
      </c>
      <c r="C146" s="159" t="s">
        <v>23</v>
      </c>
      <c r="D146" s="159" t="s">
        <v>23</v>
      </c>
      <c r="E146" s="160">
        <v>0</v>
      </c>
      <c r="F146" s="155" t="s">
        <v>23</v>
      </c>
    </row>
    <row r="147" spans="1:6" ht="19.5">
      <c r="A147" s="146" t="s">
        <v>121</v>
      </c>
      <c r="B147" s="147"/>
      <c r="C147" s="147"/>
      <c r="D147" s="147"/>
      <c r="E147" s="147"/>
      <c r="F147" s="148"/>
    </row>
    <row r="148" spans="1:6" ht="19.5">
      <c r="A148" s="149" t="s">
        <v>103</v>
      </c>
      <c r="B148" s="150">
        <v>2114.6</v>
      </c>
      <c r="C148" s="150" t="s">
        <v>23</v>
      </c>
      <c r="D148" s="150">
        <v>604.3</v>
      </c>
      <c r="E148" s="151">
        <v>2719</v>
      </c>
      <c r="F148" s="150" t="s">
        <v>23</v>
      </c>
    </row>
    <row r="149" spans="1:6" ht="19.5">
      <c r="A149" s="152" t="s">
        <v>104</v>
      </c>
      <c r="B149" s="153">
        <v>2092.4</v>
      </c>
      <c r="C149" s="153" t="s">
        <v>23</v>
      </c>
      <c r="D149" s="153">
        <v>464.7</v>
      </c>
      <c r="E149" s="154">
        <v>2557</v>
      </c>
      <c r="F149" s="153" t="s">
        <v>23</v>
      </c>
    </row>
    <row r="150" spans="1:6" ht="19.5">
      <c r="A150" s="152" t="s">
        <v>105</v>
      </c>
      <c r="B150" s="155">
        <v>22.3</v>
      </c>
      <c r="C150" s="155" t="s">
        <v>23</v>
      </c>
      <c r="D150" s="155">
        <v>139.7</v>
      </c>
      <c r="E150" s="156">
        <v>161.9</v>
      </c>
      <c r="F150" s="155" t="s">
        <v>23</v>
      </c>
    </row>
    <row r="151" spans="1:6" ht="19.5">
      <c r="A151" s="149" t="s">
        <v>106</v>
      </c>
      <c r="B151" s="157">
        <v>0</v>
      </c>
      <c r="C151" s="150" t="s">
        <v>23</v>
      </c>
      <c r="D151" s="150">
        <v>0.1</v>
      </c>
      <c r="E151" s="151">
        <v>0.1</v>
      </c>
      <c r="F151" s="150" t="s">
        <v>23</v>
      </c>
    </row>
    <row r="152" spans="1:6" ht="19.5">
      <c r="A152" s="152" t="s">
        <v>104</v>
      </c>
      <c r="B152" s="158">
        <v>0</v>
      </c>
      <c r="C152" s="153" t="s">
        <v>23</v>
      </c>
      <c r="D152" s="153">
        <v>0.1</v>
      </c>
      <c r="E152" s="154">
        <v>0.1</v>
      </c>
      <c r="F152" s="153" t="s">
        <v>23</v>
      </c>
    </row>
    <row r="153" spans="1:6" ht="19.5">
      <c r="A153" s="152" t="s">
        <v>105</v>
      </c>
      <c r="B153" s="159">
        <v>0</v>
      </c>
      <c r="C153" s="155" t="s">
        <v>23</v>
      </c>
      <c r="D153" s="159">
        <v>0</v>
      </c>
      <c r="E153" s="160">
        <v>0</v>
      </c>
      <c r="F153" s="155" t="s">
        <v>23</v>
      </c>
    </row>
    <row r="154" spans="1:6" ht="19.5">
      <c r="A154" s="149" t="s">
        <v>107</v>
      </c>
      <c r="B154" s="150">
        <v>163.8</v>
      </c>
      <c r="C154" s="150" t="s">
        <v>23</v>
      </c>
      <c r="D154" s="150" t="s">
        <v>23</v>
      </c>
      <c r="E154" s="151">
        <v>163.8</v>
      </c>
      <c r="F154" s="150" t="s">
        <v>23</v>
      </c>
    </row>
    <row r="155" spans="1:6" ht="19.5">
      <c r="A155" s="152" t="s">
        <v>104</v>
      </c>
      <c r="B155" s="153">
        <v>163.8</v>
      </c>
      <c r="C155" s="153" t="s">
        <v>23</v>
      </c>
      <c r="D155" s="153" t="s">
        <v>23</v>
      </c>
      <c r="E155" s="154">
        <v>163.8</v>
      </c>
      <c r="F155" s="153" t="s">
        <v>23</v>
      </c>
    </row>
    <row r="156" spans="1:6" ht="19.5">
      <c r="A156" s="152" t="s">
        <v>105</v>
      </c>
      <c r="B156" s="159">
        <v>0</v>
      </c>
      <c r="C156" s="159" t="s">
        <v>23</v>
      </c>
      <c r="D156" s="159" t="s">
        <v>23</v>
      </c>
      <c r="E156" s="160">
        <v>0</v>
      </c>
      <c r="F156" s="155" t="s">
        <v>23</v>
      </c>
    </row>
    <row r="157" spans="1:6" ht="19.5">
      <c r="A157" s="146" t="s">
        <v>122</v>
      </c>
      <c r="B157" s="147"/>
      <c r="C157" s="147"/>
      <c r="D157" s="147"/>
      <c r="E157" s="147"/>
      <c r="F157" s="148"/>
    </row>
    <row r="158" spans="1:6" ht="19.5">
      <c r="A158" s="149" t="s">
        <v>103</v>
      </c>
      <c r="B158" s="150">
        <v>2327.9</v>
      </c>
      <c r="C158" s="150" t="s">
        <v>23</v>
      </c>
      <c r="D158" s="150">
        <v>586.1</v>
      </c>
      <c r="E158" s="151">
        <v>2914</v>
      </c>
      <c r="F158" s="150" t="s">
        <v>23</v>
      </c>
    </row>
    <row r="159" spans="1:6" ht="19.5">
      <c r="A159" s="152" t="s">
        <v>104</v>
      </c>
      <c r="B159" s="153">
        <v>2306.4</v>
      </c>
      <c r="C159" s="153" t="s">
        <v>23</v>
      </c>
      <c r="D159" s="153">
        <v>449</v>
      </c>
      <c r="E159" s="154">
        <v>2755.4</v>
      </c>
      <c r="F159" s="153" t="s">
        <v>23</v>
      </c>
    </row>
    <row r="160" spans="1:6" ht="19.5">
      <c r="A160" s="152" t="s">
        <v>105</v>
      </c>
      <c r="B160" s="155">
        <v>21.5</v>
      </c>
      <c r="C160" s="155" t="s">
        <v>23</v>
      </c>
      <c r="D160" s="155">
        <v>137.1</v>
      </c>
      <c r="E160" s="156">
        <v>158.6</v>
      </c>
      <c r="F160" s="155" t="s">
        <v>23</v>
      </c>
    </row>
    <row r="161" spans="1:6" ht="19.5">
      <c r="A161" s="149" t="s">
        <v>106</v>
      </c>
      <c r="B161" s="157">
        <v>0</v>
      </c>
      <c r="C161" s="150" t="s">
        <v>23</v>
      </c>
      <c r="D161" s="157">
        <v>0</v>
      </c>
      <c r="E161" s="161">
        <v>0</v>
      </c>
      <c r="F161" s="150" t="s">
        <v>23</v>
      </c>
    </row>
    <row r="162" spans="1:6" ht="19.5">
      <c r="A162" s="152" t="s">
        <v>104</v>
      </c>
      <c r="B162" s="158">
        <v>0</v>
      </c>
      <c r="C162" s="153" t="s">
        <v>23</v>
      </c>
      <c r="D162" s="158">
        <v>0</v>
      </c>
      <c r="E162" s="162">
        <v>0</v>
      </c>
      <c r="F162" s="153" t="s">
        <v>23</v>
      </c>
    </row>
    <row r="163" spans="1:6" ht="19.5">
      <c r="A163" s="152" t="s">
        <v>105</v>
      </c>
      <c r="B163" s="159">
        <v>0</v>
      </c>
      <c r="C163" s="155" t="s">
        <v>23</v>
      </c>
      <c r="D163" s="159">
        <v>0</v>
      </c>
      <c r="E163" s="160">
        <v>0</v>
      </c>
      <c r="F163" s="155" t="s">
        <v>23</v>
      </c>
    </row>
    <row r="164" spans="1:6" ht="19.5">
      <c r="A164" s="149" t="s">
        <v>107</v>
      </c>
      <c r="B164" s="150">
        <v>165.1</v>
      </c>
      <c r="C164" s="150" t="s">
        <v>23</v>
      </c>
      <c r="D164" s="150" t="s">
        <v>23</v>
      </c>
      <c r="E164" s="151">
        <v>165.1</v>
      </c>
      <c r="F164" s="150" t="s">
        <v>23</v>
      </c>
    </row>
    <row r="165" spans="1:6" ht="19.5">
      <c r="A165" s="152" t="s">
        <v>104</v>
      </c>
      <c r="B165" s="153">
        <v>165.1</v>
      </c>
      <c r="C165" s="153" t="s">
        <v>23</v>
      </c>
      <c r="D165" s="153" t="s">
        <v>23</v>
      </c>
      <c r="E165" s="154">
        <v>165.1</v>
      </c>
      <c r="F165" s="153" t="s">
        <v>23</v>
      </c>
    </row>
    <row r="166" spans="1:6" ht="19.5">
      <c r="A166" s="152" t="s">
        <v>105</v>
      </c>
      <c r="B166" s="159">
        <v>0</v>
      </c>
      <c r="C166" s="159" t="s">
        <v>23</v>
      </c>
      <c r="D166" s="159" t="s">
        <v>23</v>
      </c>
      <c r="E166" s="160">
        <v>0</v>
      </c>
      <c r="F166" s="155" t="s">
        <v>23</v>
      </c>
    </row>
    <row r="167" spans="1:6" ht="19.5">
      <c r="A167" s="146" t="s">
        <v>123</v>
      </c>
      <c r="B167" s="147"/>
      <c r="C167" s="147"/>
      <c r="D167" s="147"/>
      <c r="E167" s="147"/>
      <c r="F167" s="148"/>
    </row>
    <row r="168" spans="1:6" ht="19.5">
      <c r="A168" s="149" t="s">
        <v>103</v>
      </c>
      <c r="B168" s="150">
        <v>2468</v>
      </c>
      <c r="C168" s="150" t="s">
        <v>23</v>
      </c>
      <c r="D168" s="150">
        <v>590</v>
      </c>
      <c r="E168" s="151">
        <v>3058.1</v>
      </c>
      <c r="F168" s="150" t="s">
        <v>23</v>
      </c>
    </row>
    <row r="169" spans="1:6" ht="19.5">
      <c r="A169" s="152" t="s">
        <v>104</v>
      </c>
      <c r="B169" s="153">
        <v>2447.3</v>
      </c>
      <c r="C169" s="153" t="s">
        <v>23</v>
      </c>
      <c r="D169" s="153">
        <v>458.5</v>
      </c>
      <c r="E169" s="154">
        <v>2905.8</v>
      </c>
      <c r="F169" s="153" t="s">
        <v>23</v>
      </c>
    </row>
    <row r="170" spans="1:6" ht="19.5">
      <c r="A170" s="152" t="s">
        <v>105</v>
      </c>
      <c r="B170" s="155">
        <v>20.7</v>
      </c>
      <c r="C170" s="155" t="s">
        <v>23</v>
      </c>
      <c r="D170" s="155">
        <v>131.6</v>
      </c>
      <c r="E170" s="156">
        <v>152.3</v>
      </c>
      <c r="F170" s="155" t="s">
        <v>23</v>
      </c>
    </row>
    <row r="171" spans="1:6" ht="19.5">
      <c r="A171" s="149" t="s">
        <v>106</v>
      </c>
      <c r="B171" s="157">
        <v>0</v>
      </c>
      <c r="C171" s="157" t="s">
        <v>23</v>
      </c>
      <c r="D171" s="157">
        <v>0</v>
      </c>
      <c r="E171" s="161">
        <v>0</v>
      </c>
      <c r="F171" s="150" t="s">
        <v>23</v>
      </c>
    </row>
    <row r="172" spans="1:6" ht="19.5">
      <c r="A172" s="152" t="s">
        <v>104</v>
      </c>
      <c r="B172" s="158">
        <v>0</v>
      </c>
      <c r="C172" s="158" t="s">
        <v>23</v>
      </c>
      <c r="D172" s="158">
        <v>0</v>
      </c>
      <c r="E172" s="162">
        <v>0</v>
      </c>
      <c r="F172" s="153" t="s">
        <v>23</v>
      </c>
    </row>
    <row r="173" spans="1:6" ht="19.5">
      <c r="A173" s="152" t="s">
        <v>105</v>
      </c>
      <c r="B173" s="159">
        <v>0</v>
      </c>
      <c r="C173" s="159" t="s">
        <v>23</v>
      </c>
      <c r="D173" s="159">
        <v>0</v>
      </c>
      <c r="E173" s="160">
        <v>0</v>
      </c>
      <c r="F173" s="155" t="s">
        <v>23</v>
      </c>
    </row>
    <row r="174" spans="1:6" ht="19.5">
      <c r="A174" s="149" t="s">
        <v>107</v>
      </c>
      <c r="B174" s="150">
        <v>170.5</v>
      </c>
      <c r="C174" s="150" t="s">
        <v>23</v>
      </c>
      <c r="D174" s="150" t="s">
        <v>23</v>
      </c>
      <c r="E174" s="151">
        <v>170.5</v>
      </c>
      <c r="F174" s="150" t="s">
        <v>23</v>
      </c>
    </row>
    <row r="175" spans="1:6" ht="19.5">
      <c r="A175" s="152" t="s">
        <v>104</v>
      </c>
      <c r="B175" s="153">
        <v>170.5</v>
      </c>
      <c r="C175" s="153" t="s">
        <v>23</v>
      </c>
      <c r="D175" s="153" t="s">
        <v>23</v>
      </c>
      <c r="E175" s="154">
        <v>170.5</v>
      </c>
      <c r="F175" s="153" t="s">
        <v>23</v>
      </c>
    </row>
    <row r="176" spans="1:6" ht="19.5">
      <c r="A176" s="152" t="s">
        <v>105</v>
      </c>
      <c r="B176" s="159">
        <v>0</v>
      </c>
      <c r="C176" s="159" t="s">
        <v>23</v>
      </c>
      <c r="D176" s="159" t="s">
        <v>23</v>
      </c>
      <c r="E176" s="160">
        <v>0</v>
      </c>
      <c r="F176" s="155" t="s">
        <v>23</v>
      </c>
    </row>
    <row r="177" spans="1:6" ht="19.5">
      <c r="A177" s="146" t="s">
        <v>124</v>
      </c>
      <c r="B177" s="147"/>
      <c r="C177" s="147"/>
      <c r="D177" s="147"/>
      <c r="E177" s="147"/>
      <c r="F177" s="148"/>
    </row>
    <row r="178" spans="1:6" ht="19.5">
      <c r="A178" s="149" t="s">
        <v>103</v>
      </c>
      <c r="B178" s="150">
        <v>2682.1</v>
      </c>
      <c r="C178" s="150" t="s">
        <v>23</v>
      </c>
      <c r="D178" s="150">
        <v>644.1</v>
      </c>
      <c r="E178" s="151">
        <v>3326.2</v>
      </c>
      <c r="F178" s="150" t="s">
        <v>23</v>
      </c>
    </row>
    <row r="179" spans="1:6" ht="19.5">
      <c r="A179" s="152" t="s">
        <v>104</v>
      </c>
      <c r="B179" s="153">
        <v>2659.4</v>
      </c>
      <c r="C179" s="153" t="s">
        <v>23</v>
      </c>
      <c r="D179" s="153">
        <v>515.6</v>
      </c>
      <c r="E179" s="154">
        <v>3174.9</v>
      </c>
      <c r="F179" s="153" t="s">
        <v>23</v>
      </c>
    </row>
    <row r="180" spans="1:6" ht="19.5">
      <c r="A180" s="152" t="s">
        <v>105</v>
      </c>
      <c r="B180" s="155">
        <v>22.7</v>
      </c>
      <c r="C180" s="155" t="s">
        <v>23</v>
      </c>
      <c r="D180" s="155">
        <v>128.5</v>
      </c>
      <c r="E180" s="156">
        <v>151.2</v>
      </c>
      <c r="F180" s="155" t="s">
        <v>23</v>
      </c>
    </row>
    <row r="181" spans="1:6" ht="19.5">
      <c r="A181" s="149" t="s">
        <v>106</v>
      </c>
      <c r="B181" s="157">
        <v>0</v>
      </c>
      <c r="C181" s="157" t="s">
        <v>23</v>
      </c>
      <c r="D181" s="157">
        <v>0</v>
      </c>
      <c r="E181" s="161">
        <v>0</v>
      </c>
      <c r="F181" s="150" t="s">
        <v>23</v>
      </c>
    </row>
    <row r="182" spans="1:6" ht="19.5">
      <c r="A182" s="152" t="s">
        <v>104</v>
      </c>
      <c r="B182" s="158">
        <v>0</v>
      </c>
      <c r="C182" s="158" t="s">
        <v>23</v>
      </c>
      <c r="D182" s="158">
        <v>0</v>
      </c>
      <c r="E182" s="162">
        <v>0</v>
      </c>
      <c r="F182" s="153" t="s">
        <v>23</v>
      </c>
    </row>
    <row r="183" spans="1:6" ht="19.5">
      <c r="A183" s="152" t="s">
        <v>105</v>
      </c>
      <c r="B183" s="159">
        <v>0</v>
      </c>
      <c r="C183" s="159" t="s">
        <v>23</v>
      </c>
      <c r="D183" s="159">
        <v>0</v>
      </c>
      <c r="E183" s="160">
        <v>0</v>
      </c>
      <c r="F183" s="155" t="s">
        <v>23</v>
      </c>
    </row>
    <row r="184" spans="1:6" ht="19.5">
      <c r="A184" s="149" t="s">
        <v>107</v>
      </c>
      <c r="B184" s="150">
        <v>178.3</v>
      </c>
      <c r="C184" s="150" t="s">
        <v>23</v>
      </c>
      <c r="D184" s="150" t="s">
        <v>23</v>
      </c>
      <c r="E184" s="151">
        <v>178.3</v>
      </c>
      <c r="F184" s="150" t="s">
        <v>23</v>
      </c>
    </row>
    <row r="185" spans="1:6" ht="19.5">
      <c r="A185" s="152" t="s">
        <v>104</v>
      </c>
      <c r="B185" s="153">
        <v>178.3</v>
      </c>
      <c r="C185" s="153" t="s">
        <v>23</v>
      </c>
      <c r="D185" s="153" t="s">
        <v>23</v>
      </c>
      <c r="E185" s="154">
        <v>178.3</v>
      </c>
      <c r="F185" s="153" t="s">
        <v>23</v>
      </c>
    </row>
    <row r="186" spans="1:6" ht="19.5">
      <c r="A186" s="152" t="s">
        <v>105</v>
      </c>
      <c r="B186" s="159">
        <v>0</v>
      </c>
      <c r="C186" s="159" t="s">
        <v>23</v>
      </c>
      <c r="D186" s="159" t="s">
        <v>23</v>
      </c>
      <c r="E186" s="160">
        <v>0</v>
      </c>
      <c r="F186" s="155" t="s">
        <v>23</v>
      </c>
    </row>
    <row r="187" spans="1:6" ht="19.5">
      <c r="A187" s="146" t="s">
        <v>125</v>
      </c>
      <c r="B187" s="147"/>
      <c r="C187" s="147"/>
      <c r="D187" s="147"/>
      <c r="E187" s="147"/>
      <c r="F187" s="148"/>
    </row>
    <row r="188" spans="1:6" ht="19.5">
      <c r="A188" s="149" t="s">
        <v>103</v>
      </c>
      <c r="B188" s="150">
        <v>3042.5</v>
      </c>
      <c r="C188" s="150" t="s">
        <v>23</v>
      </c>
      <c r="D188" s="150">
        <v>688.3</v>
      </c>
      <c r="E188" s="151">
        <v>3730.8</v>
      </c>
      <c r="F188" s="150" t="s">
        <v>23</v>
      </c>
    </row>
    <row r="189" spans="1:6" ht="19.5">
      <c r="A189" s="152" t="s">
        <v>104</v>
      </c>
      <c r="B189" s="153">
        <v>3020.4</v>
      </c>
      <c r="C189" s="153" t="s">
        <v>23</v>
      </c>
      <c r="D189" s="153">
        <v>564.9</v>
      </c>
      <c r="E189" s="154">
        <v>3585.3</v>
      </c>
      <c r="F189" s="153" t="s">
        <v>23</v>
      </c>
    </row>
    <row r="190" spans="1:6" ht="19.5">
      <c r="A190" s="152" t="s">
        <v>105</v>
      </c>
      <c r="B190" s="155">
        <v>22.1</v>
      </c>
      <c r="C190" s="155" t="s">
        <v>23</v>
      </c>
      <c r="D190" s="155">
        <v>123.4</v>
      </c>
      <c r="E190" s="156">
        <v>145.5</v>
      </c>
      <c r="F190" s="155" t="s">
        <v>23</v>
      </c>
    </row>
    <row r="191" spans="1:6" ht="19.5">
      <c r="A191" s="149" t="s">
        <v>106</v>
      </c>
      <c r="B191" s="157">
        <v>0</v>
      </c>
      <c r="C191" s="157" t="s">
        <v>23</v>
      </c>
      <c r="D191" s="157">
        <v>0</v>
      </c>
      <c r="E191" s="161">
        <v>0</v>
      </c>
      <c r="F191" s="150" t="s">
        <v>23</v>
      </c>
    </row>
    <row r="192" spans="1:6" ht="19.5">
      <c r="A192" s="152" t="s">
        <v>104</v>
      </c>
      <c r="B192" s="158">
        <v>0</v>
      </c>
      <c r="C192" s="158" t="s">
        <v>23</v>
      </c>
      <c r="D192" s="158">
        <v>0</v>
      </c>
      <c r="E192" s="162">
        <v>0</v>
      </c>
      <c r="F192" s="153" t="s">
        <v>23</v>
      </c>
    </row>
    <row r="193" spans="1:6" ht="19.5">
      <c r="A193" s="152" t="s">
        <v>105</v>
      </c>
      <c r="B193" s="159">
        <v>0</v>
      </c>
      <c r="C193" s="159" t="s">
        <v>23</v>
      </c>
      <c r="D193" s="159">
        <v>0</v>
      </c>
      <c r="E193" s="160">
        <v>0</v>
      </c>
      <c r="F193" s="155" t="s">
        <v>23</v>
      </c>
    </row>
    <row r="194" spans="1:6" ht="19.5">
      <c r="A194" s="149" t="s">
        <v>107</v>
      </c>
      <c r="B194" s="150">
        <v>184.3</v>
      </c>
      <c r="C194" s="157" t="s">
        <v>23</v>
      </c>
      <c r="D194" s="157" t="s">
        <v>23</v>
      </c>
      <c r="E194" s="151">
        <v>184.3</v>
      </c>
      <c r="F194" s="150" t="s">
        <v>23</v>
      </c>
    </row>
    <row r="195" spans="1:6" ht="19.5">
      <c r="A195" s="152" t="s">
        <v>104</v>
      </c>
      <c r="B195" s="153">
        <v>184.3</v>
      </c>
      <c r="C195" s="153" t="s">
        <v>23</v>
      </c>
      <c r="D195" s="153" t="s">
        <v>23</v>
      </c>
      <c r="E195" s="154">
        <v>184.3</v>
      </c>
      <c r="F195" s="153" t="s">
        <v>23</v>
      </c>
    </row>
    <row r="196" spans="1:6" ht="19.5">
      <c r="A196" s="152" t="s">
        <v>105</v>
      </c>
      <c r="B196" s="159">
        <v>0</v>
      </c>
      <c r="C196" s="159" t="s">
        <v>23</v>
      </c>
      <c r="D196" s="159" t="s">
        <v>23</v>
      </c>
      <c r="E196" s="160">
        <v>0</v>
      </c>
      <c r="F196" s="155" t="s">
        <v>23</v>
      </c>
    </row>
    <row r="197" spans="1:6" ht="19.5">
      <c r="A197" s="146" t="s">
        <v>126</v>
      </c>
      <c r="B197" s="147"/>
      <c r="C197" s="147"/>
      <c r="D197" s="147"/>
      <c r="E197" s="147"/>
      <c r="F197" s="148"/>
    </row>
    <row r="198" spans="1:6" ht="19.5">
      <c r="A198" s="149" t="s">
        <v>103</v>
      </c>
      <c r="B198" s="150">
        <v>3851.5</v>
      </c>
      <c r="C198" s="150">
        <v>461.6</v>
      </c>
      <c r="D198" s="150">
        <v>446.5</v>
      </c>
      <c r="E198" s="151">
        <v>4628</v>
      </c>
      <c r="F198" s="150">
        <v>2599.6</v>
      </c>
    </row>
    <row r="199" spans="1:6" ht="19.5">
      <c r="A199" s="152" t="s">
        <v>104</v>
      </c>
      <c r="B199" s="153">
        <v>3795</v>
      </c>
      <c r="C199" s="153">
        <v>401.3</v>
      </c>
      <c r="D199" s="153">
        <v>341.8</v>
      </c>
      <c r="E199" s="154">
        <v>4464.8</v>
      </c>
      <c r="F199" s="153">
        <v>2496.6</v>
      </c>
    </row>
    <row r="200" spans="1:6" ht="19.5">
      <c r="A200" s="152" t="s">
        <v>105</v>
      </c>
      <c r="B200" s="155">
        <v>56.6</v>
      </c>
      <c r="C200" s="155">
        <v>60.3</v>
      </c>
      <c r="D200" s="155">
        <v>104.6</v>
      </c>
      <c r="E200" s="156">
        <v>163.3</v>
      </c>
      <c r="F200" s="155">
        <v>103</v>
      </c>
    </row>
    <row r="201" spans="1:6" ht="19.5">
      <c r="A201" s="149" t="s">
        <v>106</v>
      </c>
      <c r="B201" s="163" t="s">
        <v>79</v>
      </c>
      <c r="C201" s="164" t="s">
        <v>79</v>
      </c>
      <c r="D201" s="163" t="s">
        <v>79</v>
      </c>
      <c r="E201" s="163" t="s">
        <v>79</v>
      </c>
      <c r="F201" s="163" t="s">
        <v>79</v>
      </c>
    </row>
    <row r="202" spans="1:6" ht="19.5">
      <c r="A202" s="152" t="s">
        <v>104</v>
      </c>
      <c r="B202" s="165" t="s">
        <v>79</v>
      </c>
      <c r="C202" s="166" t="s">
        <v>79</v>
      </c>
      <c r="D202" s="165" t="s">
        <v>79</v>
      </c>
      <c r="E202" s="165" t="s">
        <v>79</v>
      </c>
      <c r="F202" s="165" t="s">
        <v>79</v>
      </c>
    </row>
    <row r="203" spans="1:6" ht="19.5">
      <c r="A203" s="152" t="s">
        <v>105</v>
      </c>
      <c r="B203" s="167" t="s">
        <v>79</v>
      </c>
      <c r="C203" s="168" t="s">
        <v>79</v>
      </c>
      <c r="D203" s="155" t="s">
        <v>23</v>
      </c>
      <c r="E203" s="167" t="s">
        <v>79</v>
      </c>
      <c r="F203" s="167" t="s">
        <v>23</v>
      </c>
    </row>
    <row r="204" spans="1:6" ht="19.5">
      <c r="A204" s="149" t="s">
        <v>107</v>
      </c>
      <c r="B204" s="150">
        <v>187.5</v>
      </c>
      <c r="C204" s="150" t="s">
        <v>23</v>
      </c>
      <c r="D204" s="150" t="s">
        <v>23</v>
      </c>
      <c r="E204" s="151">
        <v>187.5</v>
      </c>
      <c r="F204" s="150" t="s">
        <v>23</v>
      </c>
    </row>
    <row r="205" spans="1:6" ht="19.5">
      <c r="A205" s="152" t="s">
        <v>104</v>
      </c>
      <c r="B205" s="153">
        <v>187.5</v>
      </c>
      <c r="C205" s="153" t="s">
        <v>23</v>
      </c>
      <c r="D205" s="153" t="s">
        <v>23</v>
      </c>
      <c r="E205" s="154">
        <v>187.5</v>
      </c>
      <c r="F205" s="153" t="s">
        <v>23</v>
      </c>
    </row>
    <row r="206" spans="1:6" ht="19.5">
      <c r="A206" s="152" t="s">
        <v>105</v>
      </c>
      <c r="B206" s="167" t="s">
        <v>79</v>
      </c>
      <c r="C206" s="155" t="s">
        <v>23</v>
      </c>
      <c r="D206" s="155" t="s">
        <v>23</v>
      </c>
      <c r="E206" s="167" t="s">
        <v>79</v>
      </c>
      <c r="F206" s="155" t="s">
        <v>23</v>
      </c>
    </row>
    <row r="207" spans="1:6" ht="19.5">
      <c r="A207" s="146" t="s">
        <v>127</v>
      </c>
      <c r="B207" s="147"/>
      <c r="C207" s="147"/>
      <c r="D207" s="147"/>
      <c r="E207" s="147"/>
      <c r="F207" s="148"/>
    </row>
    <row r="208" spans="1:6" ht="19.5">
      <c r="A208" s="149" t="s">
        <v>103</v>
      </c>
      <c r="B208" s="150">
        <v>4039.5</v>
      </c>
      <c r="C208" s="150">
        <v>506.1</v>
      </c>
      <c r="D208" s="150">
        <v>445.2</v>
      </c>
      <c r="E208" s="150">
        <v>4866.3</v>
      </c>
      <c r="F208" s="150">
        <v>3042.2</v>
      </c>
    </row>
    <row r="209" spans="1:6" ht="19.5">
      <c r="A209" s="152" t="s">
        <v>104</v>
      </c>
      <c r="B209" s="153">
        <v>3983.2</v>
      </c>
      <c r="C209" s="153">
        <v>443.1</v>
      </c>
      <c r="D209" s="153">
        <v>329.8</v>
      </c>
      <c r="E209" s="153">
        <v>4688.7</v>
      </c>
      <c r="F209" s="153">
        <v>2922.2</v>
      </c>
    </row>
    <row r="210" spans="1:6" ht="19.5">
      <c r="A210" s="152" t="s">
        <v>105</v>
      </c>
      <c r="B210" s="155">
        <v>56.4</v>
      </c>
      <c r="C210" s="155">
        <v>63</v>
      </c>
      <c r="D210" s="155">
        <v>115.4</v>
      </c>
      <c r="E210" s="155">
        <v>177.6</v>
      </c>
      <c r="F210" s="155">
        <v>120</v>
      </c>
    </row>
    <row r="211" spans="1:6" ht="19.5">
      <c r="A211" s="149" t="s">
        <v>106</v>
      </c>
      <c r="B211" s="163" t="s">
        <v>79</v>
      </c>
      <c r="C211" s="164" t="s">
        <v>79</v>
      </c>
      <c r="D211" s="163" t="s">
        <v>79</v>
      </c>
      <c r="E211" s="163" t="s">
        <v>79</v>
      </c>
      <c r="F211" s="163" t="s">
        <v>79</v>
      </c>
    </row>
    <row r="212" spans="1:6" ht="19.5">
      <c r="A212" s="152" t="s">
        <v>104</v>
      </c>
      <c r="B212" s="165" t="s">
        <v>79</v>
      </c>
      <c r="C212" s="166" t="s">
        <v>79</v>
      </c>
      <c r="D212" s="165" t="s">
        <v>79</v>
      </c>
      <c r="E212" s="165" t="s">
        <v>79</v>
      </c>
      <c r="F212" s="165" t="s">
        <v>79</v>
      </c>
    </row>
    <row r="213" spans="1:6" ht="19.5">
      <c r="A213" s="152" t="s">
        <v>105</v>
      </c>
      <c r="B213" s="167" t="s">
        <v>79</v>
      </c>
      <c r="C213" s="168" t="s">
        <v>79</v>
      </c>
      <c r="D213" s="155" t="s">
        <v>23</v>
      </c>
      <c r="E213" s="167" t="s">
        <v>79</v>
      </c>
      <c r="F213" s="167" t="s">
        <v>23</v>
      </c>
    </row>
    <row r="214" spans="1:6" ht="19.5">
      <c r="A214" s="149" t="s">
        <v>107</v>
      </c>
      <c r="B214" s="150">
        <v>188.8</v>
      </c>
      <c r="C214" s="150" t="s">
        <v>23</v>
      </c>
      <c r="D214" s="150" t="s">
        <v>23</v>
      </c>
      <c r="E214" s="151">
        <v>188.8</v>
      </c>
      <c r="F214" s="150" t="s">
        <v>23</v>
      </c>
    </row>
    <row r="215" spans="1:6" ht="19.5">
      <c r="A215" s="152" t="s">
        <v>104</v>
      </c>
      <c r="B215" s="153">
        <v>188.8</v>
      </c>
      <c r="C215" s="153" t="s">
        <v>23</v>
      </c>
      <c r="D215" s="153" t="s">
        <v>23</v>
      </c>
      <c r="E215" s="154">
        <v>188.8</v>
      </c>
      <c r="F215" s="153" t="s">
        <v>23</v>
      </c>
    </row>
    <row r="216" spans="1:6" ht="19.5">
      <c r="A216" s="152" t="s">
        <v>105</v>
      </c>
      <c r="B216" s="168">
        <v>0</v>
      </c>
      <c r="C216" s="155" t="s">
        <v>23</v>
      </c>
      <c r="D216" s="155" t="s">
        <v>23</v>
      </c>
      <c r="E216" s="168">
        <v>0</v>
      </c>
      <c r="F216" s="155" t="s">
        <v>23</v>
      </c>
    </row>
    <row r="217" spans="1:6" ht="19.5">
      <c r="A217" s="146" t="s">
        <v>128</v>
      </c>
      <c r="B217" s="147"/>
      <c r="C217" s="147"/>
      <c r="D217" s="147"/>
      <c r="E217" s="147"/>
      <c r="F217" s="148"/>
    </row>
    <row r="218" spans="1:6" ht="19.5">
      <c r="A218" s="149" t="s">
        <v>103</v>
      </c>
      <c r="B218" s="150">
        <v>4043.6</v>
      </c>
      <c r="C218" s="150">
        <v>517.4</v>
      </c>
      <c r="D218" s="150">
        <v>443</v>
      </c>
      <c r="E218" s="150">
        <v>4873</v>
      </c>
      <c r="F218" s="150">
        <v>3187.9</v>
      </c>
    </row>
    <row r="219" spans="1:6" ht="19.5">
      <c r="A219" s="152" t="s">
        <v>104</v>
      </c>
      <c r="B219" s="153">
        <v>3986.7</v>
      </c>
      <c r="C219" s="153">
        <v>458.2</v>
      </c>
      <c r="D219" s="153">
        <v>340.1</v>
      </c>
      <c r="E219" s="153">
        <v>4712.6</v>
      </c>
      <c r="F219" s="153">
        <v>3084.4</v>
      </c>
    </row>
    <row r="220" spans="1:6" ht="19.5">
      <c r="A220" s="152" t="s">
        <v>105</v>
      </c>
      <c r="B220" s="155">
        <v>56.9</v>
      </c>
      <c r="C220" s="155">
        <v>59.2</v>
      </c>
      <c r="D220" s="155">
        <v>102.9</v>
      </c>
      <c r="E220" s="155">
        <v>160.4</v>
      </c>
      <c r="F220" s="155">
        <v>103.5</v>
      </c>
    </row>
    <row r="221" spans="1:6" ht="19.5">
      <c r="A221" s="149" t="s">
        <v>106</v>
      </c>
      <c r="B221" s="164">
        <v>0</v>
      </c>
      <c r="C221" s="164">
        <v>0</v>
      </c>
      <c r="D221" s="164">
        <v>0</v>
      </c>
      <c r="E221" s="164">
        <v>0</v>
      </c>
      <c r="F221" s="164">
        <v>0</v>
      </c>
    </row>
    <row r="222" spans="1:6" ht="19.5">
      <c r="A222" s="152" t="s">
        <v>104</v>
      </c>
      <c r="B222" s="166">
        <v>0</v>
      </c>
      <c r="C222" s="166">
        <v>0</v>
      </c>
      <c r="D222" s="166">
        <v>0</v>
      </c>
      <c r="E222" s="166">
        <v>0</v>
      </c>
      <c r="F222" s="166">
        <v>0</v>
      </c>
    </row>
    <row r="223" spans="1:6" ht="19.5">
      <c r="A223" s="152" t="s">
        <v>105</v>
      </c>
      <c r="B223" s="168">
        <v>0</v>
      </c>
      <c r="C223" s="168">
        <v>0</v>
      </c>
      <c r="D223" s="155" t="s">
        <v>23</v>
      </c>
      <c r="E223" s="168">
        <v>0</v>
      </c>
      <c r="F223" s="155" t="s">
        <v>23</v>
      </c>
    </row>
    <row r="224" spans="1:6" ht="19.5">
      <c r="A224" s="149" t="s">
        <v>107</v>
      </c>
      <c r="B224" s="150">
        <v>189.9</v>
      </c>
      <c r="C224" s="150" t="s">
        <v>23</v>
      </c>
      <c r="D224" s="150" t="s">
        <v>23</v>
      </c>
      <c r="E224" s="151">
        <v>189.9</v>
      </c>
      <c r="F224" s="150" t="s">
        <v>23</v>
      </c>
    </row>
    <row r="225" spans="1:6" ht="19.5">
      <c r="A225" s="152" t="s">
        <v>104</v>
      </c>
      <c r="B225" s="153">
        <v>189.8</v>
      </c>
      <c r="C225" s="153" t="s">
        <v>23</v>
      </c>
      <c r="D225" s="153" t="s">
        <v>23</v>
      </c>
      <c r="E225" s="154">
        <v>189.8</v>
      </c>
      <c r="F225" s="153" t="s">
        <v>23</v>
      </c>
    </row>
    <row r="226" spans="1:6" ht="19.5">
      <c r="A226" s="152" t="s">
        <v>105</v>
      </c>
      <c r="B226" s="168">
        <v>0</v>
      </c>
      <c r="C226" s="155" t="s">
        <v>23</v>
      </c>
      <c r="D226" s="155" t="s">
        <v>23</v>
      </c>
      <c r="E226" s="168">
        <v>0</v>
      </c>
      <c r="F226" s="155" t="s">
        <v>23</v>
      </c>
    </row>
    <row r="227" spans="1:6" ht="19.5">
      <c r="A227" s="146" t="s">
        <v>129</v>
      </c>
      <c r="B227" s="147"/>
      <c r="C227" s="147"/>
      <c r="D227" s="147"/>
      <c r="E227" s="147"/>
      <c r="F227" s="148"/>
    </row>
    <row r="228" spans="1:6" ht="19.5">
      <c r="A228" s="149" t="s">
        <v>103</v>
      </c>
      <c r="B228" s="150">
        <v>3800.3</v>
      </c>
      <c r="C228" s="150">
        <v>552.6</v>
      </c>
      <c r="D228" s="150">
        <v>433.6</v>
      </c>
      <c r="E228" s="150">
        <v>4656.6</v>
      </c>
      <c r="F228" s="150">
        <v>3096.9</v>
      </c>
    </row>
    <row r="229" spans="1:6" ht="19.5">
      <c r="A229" s="152" t="s">
        <v>104</v>
      </c>
      <c r="B229" s="153">
        <v>3742.3</v>
      </c>
      <c r="C229" s="153">
        <v>489.9</v>
      </c>
      <c r="D229" s="153">
        <v>344.5</v>
      </c>
      <c r="E229" s="153">
        <v>4509.4</v>
      </c>
      <c r="F229" s="153">
        <v>2997.8</v>
      </c>
    </row>
    <row r="230" spans="1:6" ht="19.5">
      <c r="A230" s="152" t="s">
        <v>105</v>
      </c>
      <c r="B230" s="155">
        <v>58.1</v>
      </c>
      <c r="C230" s="155">
        <v>62.7</v>
      </c>
      <c r="D230" s="155">
        <v>89.1</v>
      </c>
      <c r="E230" s="155">
        <v>147.2</v>
      </c>
      <c r="F230" s="155">
        <v>99.2</v>
      </c>
    </row>
    <row r="231" spans="1:6" ht="19.5">
      <c r="A231" s="149" t="s">
        <v>106</v>
      </c>
      <c r="B231" s="164">
        <v>0</v>
      </c>
      <c r="C231" s="164">
        <v>0</v>
      </c>
      <c r="D231" s="164">
        <v>0</v>
      </c>
      <c r="E231" s="164">
        <v>0</v>
      </c>
      <c r="F231" s="164">
        <v>0</v>
      </c>
    </row>
    <row r="232" spans="1:6" ht="19.5">
      <c r="A232" s="152" t="s">
        <v>104</v>
      </c>
      <c r="B232" s="166">
        <v>0</v>
      </c>
      <c r="C232" s="166">
        <v>0</v>
      </c>
      <c r="D232" s="166">
        <v>0</v>
      </c>
      <c r="E232" s="166">
        <v>0</v>
      </c>
      <c r="F232" s="166">
        <v>0</v>
      </c>
    </row>
    <row r="233" spans="1:6" ht="19.5">
      <c r="A233" s="152" t="s">
        <v>105</v>
      </c>
      <c r="B233" s="168">
        <v>0</v>
      </c>
      <c r="C233" s="168">
        <v>0</v>
      </c>
      <c r="D233" s="155" t="s">
        <v>23</v>
      </c>
      <c r="E233" s="168">
        <v>0</v>
      </c>
      <c r="F233" s="155" t="s">
        <v>23</v>
      </c>
    </row>
    <row r="234" spans="1:7" ht="19.5">
      <c r="A234" s="149" t="s">
        <v>107</v>
      </c>
      <c r="B234" s="150">
        <v>224.8</v>
      </c>
      <c r="C234" s="150" t="s">
        <v>23</v>
      </c>
      <c r="D234" s="150" t="s">
        <v>23</v>
      </c>
      <c r="E234" s="151">
        <v>224.8</v>
      </c>
      <c r="F234" s="150" t="s">
        <v>23</v>
      </c>
      <c r="G234" s="169"/>
    </row>
    <row r="235" spans="1:6" ht="19.5">
      <c r="A235" s="152" t="s">
        <v>104</v>
      </c>
      <c r="B235" s="153">
        <v>224.7</v>
      </c>
      <c r="C235" s="153" t="s">
        <v>23</v>
      </c>
      <c r="D235" s="153" t="s">
        <v>23</v>
      </c>
      <c r="E235" s="154">
        <v>224.7</v>
      </c>
      <c r="F235" s="153" t="s">
        <v>23</v>
      </c>
    </row>
    <row r="236" spans="1:6" ht="19.5">
      <c r="A236" s="152" t="s">
        <v>105</v>
      </c>
      <c r="B236" s="168">
        <v>0</v>
      </c>
      <c r="C236" s="155" t="s">
        <v>23</v>
      </c>
      <c r="D236" s="155" t="s">
        <v>23</v>
      </c>
      <c r="E236" s="168">
        <v>0</v>
      </c>
      <c r="F236" s="155" t="s">
        <v>23</v>
      </c>
    </row>
    <row r="237" spans="1:6" ht="19.5">
      <c r="A237" s="146" t="s">
        <v>130</v>
      </c>
      <c r="B237" s="147"/>
      <c r="C237" s="147"/>
      <c r="D237" s="147"/>
      <c r="E237" s="147"/>
      <c r="F237" s="148"/>
    </row>
    <row r="238" spans="1:7" ht="19.5">
      <c r="A238" s="149" t="s">
        <v>103</v>
      </c>
      <c r="B238" s="150">
        <v>3807.9</v>
      </c>
      <c r="C238" s="150">
        <v>586.6</v>
      </c>
      <c r="D238" s="150">
        <v>427.2</v>
      </c>
      <c r="E238" s="150">
        <v>4694.4</v>
      </c>
      <c r="F238" s="150">
        <v>3244.7</v>
      </c>
      <c r="G238" s="169"/>
    </row>
    <row r="239" spans="1:6" ht="19.5">
      <c r="A239" s="152" t="s">
        <v>104</v>
      </c>
      <c r="B239" s="153">
        <v>3754.2</v>
      </c>
      <c r="C239" s="153">
        <v>529.8</v>
      </c>
      <c r="D239" s="153">
        <v>343.7</v>
      </c>
      <c r="E239" s="153">
        <v>4561.3</v>
      </c>
      <c r="F239" s="153">
        <v>3152.3</v>
      </c>
    </row>
    <row r="240" spans="1:6" ht="19.5">
      <c r="A240" s="152" t="s">
        <v>105</v>
      </c>
      <c r="B240" s="155">
        <v>53.6</v>
      </c>
      <c r="C240" s="155">
        <v>56.9</v>
      </c>
      <c r="D240" s="155">
        <v>83.5</v>
      </c>
      <c r="E240" s="155">
        <v>133</v>
      </c>
      <c r="F240" s="155">
        <v>92.4</v>
      </c>
    </row>
    <row r="241" spans="1:6" ht="19.5">
      <c r="A241" s="149" t="s">
        <v>106</v>
      </c>
      <c r="B241" s="164">
        <v>0</v>
      </c>
      <c r="C241" s="164">
        <v>0</v>
      </c>
      <c r="D241" s="164">
        <v>0</v>
      </c>
      <c r="E241" s="164">
        <v>0</v>
      </c>
      <c r="F241" s="164">
        <v>0</v>
      </c>
    </row>
    <row r="242" spans="1:6" ht="19.5">
      <c r="A242" s="152" t="s">
        <v>104</v>
      </c>
      <c r="B242" s="166">
        <v>0</v>
      </c>
      <c r="C242" s="166">
        <v>0</v>
      </c>
      <c r="D242" s="166">
        <v>0</v>
      </c>
      <c r="E242" s="166">
        <v>0</v>
      </c>
      <c r="F242" s="166">
        <v>0</v>
      </c>
    </row>
    <row r="243" spans="1:6" ht="19.5">
      <c r="A243" s="152" t="s">
        <v>105</v>
      </c>
      <c r="B243" s="168">
        <v>0</v>
      </c>
      <c r="C243" s="168">
        <v>0</v>
      </c>
      <c r="D243" s="155" t="s">
        <v>23</v>
      </c>
      <c r="E243" s="168">
        <v>0</v>
      </c>
      <c r="F243" s="155" t="s">
        <v>23</v>
      </c>
    </row>
    <row r="244" spans="1:6" ht="19.5">
      <c r="A244" s="149" t="s">
        <v>107</v>
      </c>
      <c r="B244" s="150">
        <v>234.1</v>
      </c>
      <c r="C244" s="150" t="s">
        <v>23</v>
      </c>
      <c r="D244" s="150" t="s">
        <v>23</v>
      </c>
      <c r="E244" s="151">
        <v>234.1</v>
      </c>
      <c r="F244" s="150" t="s">
        <v>23</v>
      </c>
    </row>
    <row r="245" spans="1:6" ht="19.5">
      <c r="A245" s="152" t="s">
        <v>104</v>
      </c>
      <c r="B245" s="153">
        <v>234.1</v>
      </c>
      <c r="C245" s="153" t="s">
        <v>23</v>
      </c>
      <c r="D245" s="153" t="s">
        <v>23</v>
      </c>
      <c r="E245" s="154">
        <v>234.1</v>
      </c>
      <c r="F245" s="153" t="s">
        <v>23</v>
      </c>
    </row>
    <row r="246" spans="1:6" ht="19.5">
      <c r="A246" s="152" t="s">
        <v>105</v>
      </c>
      <c r="B246" s="168">
        <v>0</v>
      </c>
      <c r="C246" s="155" t="s">
        <v>23</v>
      </c>
      <c r="D246" s="155" t="s">
        <v>23</v>
      </c>
      <c r="E246" s="168">
        <v>0</v>
      </c>
      <c r="F246" s="155" t="s">
        <v>23</v>
      </c>
    </row>
    <row r="247" spans="1:6" ht="19.5">
      <c r="A247" s="146" t="s">
        <v>131</v>
      </c>
      <c r="B247" s="147"/>
      <c r="C247" s="147"/>
      <c r="D247" s="147"/>
      <c r="E247" s="147"/>
      <c r="F247" s="148"/>
    </row>
    <row r="248" spans="1:7" ht="19.5">
      <c r="A248" s="149" t="s">
        <v>103</v>
      </c>
      <c r="B248" s="150">
        <f>B249+B250</f>
        <v>3831.1000000000004</v>
      </c>
      <c r="C248" s="150">
        <f>C249+C250</f>
        <v>596.8000000000001</v>
      </c>
      <c r="D248" s="150">
        <f>D249+D250</f>
        <v>433.20000000000005</v>
      </c>
      <c r="E248" s="150">
        <f>E249+E250</f>
        <v>4721.9</v>
      </c>
      <c r="F248" s="150">
        <f>F249+F250</f>
        <v>3309.6</v>
      </c>
      <c r="G248" s="169"/>
    </row>
    <row r="249" spans="1:6" ht="19.5">
      <c r="A249" s="152" t="s">
        <v>104</v>
      </c>
      <c r="B249" s="153">
        <v>3775.8</v>
      </c>
      <c r="C249" s="153">
        <v>535.7</v>
      </c>
      <c r="D249" s="153">
        <v>343.8</v>
      </c>
      <c r="E249" s="153">
        <v>4586.4</v>
      </c>
      <c r="F249" s="153">
        <v>3211.7</v>
      </c>
    </row>
    <row r="250" spans="1:6" ht="19.5">
      <c r="A250" s="152" t="s">
        <v>105</v>
      </c>
      <c r="B250" s="155">
        <v>55.3</v>
      </c>
      <c r="C250" s="155">
        <v>61.1</v>
      </c>
      <c r="D250" s="155">
        <v>89.4</v>
      </c>
      <c r="E250" s="155">
        <v>135.5</v>
      </c>
      <c r="F250" s="155">
        <v>97.9</v>
      </c>
    </row>
    <row r="251" spans="1:6" ht="19.5">
      <c r="A251" s="149" t="s">
        <v>106</v>
      </c>
      <c r="B251" s="164">
        <v>0</v>
      </c>
      <c r="C251" s="164">
        <v>0</v>
      </c>
      <c r="D251" s="164">
        <v>0</v>
      </c>
      <c r="E251" s="164">
        <v>0</v>
      </c>
      <c r="F251" s="164">
        <v>0</v>
      </c>
    </row>
    <row r="252" spans="1:6" ht="19.5">
      <c r="A252" s="152" t="s">
        <v>104</v>
      </c>
      <c r="B252" s="166">
        <v>0</v>
      </c>
      <c r="C252" s="166">
        <v>0</v>
      </c>
      <c r="D252" s="166">
        <v>0</v>
      </c>
      <c r="E252" s="166">
        <v>0</v>
      </c>
      <c r="F252" s="166">
        <v>0</v>
      </c>
    </row>
    <row r="253" spans="1:6" ht="19.5">
      <c r="A253" s="152" t="s">
        <v>105</v>
      </c>
      <c r="B253" s="168">
        <v>0</v>
      </c>
      <c r="C253" s="168">
        <v>0</v>
      </c>
      <c r="D253" s="155" t="s">
        <v>23</v>
      </c>
      <c r="E253" s="168">
        <v>0</v>
      </c>
      <c r="F253" s="155" t="s">
        <v>23</v>
      </c>
    </row>
    <row r="254" spans="1:6" ht="19.5">
      <c r="A254" s="149" t="s">
        <v>107</v>
      </c>
      <c r="B254" s="150">
        <f>B255+B256</f>
        <v>238.2</v>
      </c>
      <c r="C254" s="150" t="s">
        <v>23</v>
      </c>
      <c r="D254" s="150" t="s">
        <v>23</v>
      </c>
      <c r="E254" s="150">
        <f>E255+E256</f>
        <v>238.2</v>
      </c>
      <c r="F254" s="150" t="s">
        <v>23</v>
      </c>
    </row>
    <row r="255" spans="1:6" ht="19.5">
      <c r="A255" s="152" t="s">
        <v>104</v>
      </c>
      <c r="B255" s="153">
        <v>238.2</v>
      </c>
      <c r="C255" s="153" t="s">
        <v>23</v>
      </c>
      <c r="D255" s="153" t="s">
        <v>23</v>
      </c>
      <c r="E255" s="154">
        <v>238.2</v>
      </c>
      <c r="F255" s="153" t="s">
        <v>23</v>
      </c>
    </row>
    <row r="256" spans="1:6" ht="19.5">
      <c r="A256" s="152" t="s">
        <v>105</v>
      </c>
      <c r="B256" s="168">
        <v>0</v>
      </c>
      <c r="C256" s="155" t="s">
        <v>23</v>
      </c>
      <c r="D256" s="155" t="s">
        <v>23</v>
      </c>
      <c r="E256" s="168">
        <v>0</v>
      </c>
      <c r="F256" s="155" t="s">
        <v>23</v>
      </c>
    </row>
    <row r="257" spans="1:6" ht="19.5">
      <c r="A257" s="146" t="s">
        <v>132</v>
      </c>
      <c r="B257" s="147"/>
      <c r="C257" s="147"/>
      <c r="D257" s="147"/>
      <c r="E257" s="147"/>
      <c r="F257" s="148"/>
    </row>
    <row r="258" spans="1:6" ht="19.5">
      <c r="A258" s="149" t="s">
        <v>103</v>
      </c>
      <c r="B258" s="150">
        <v>3799.2</v>
      </c>
      <c r="C258" s="150">
        <v>603.9</v>
      </c>
      <c r="D258" s="150">
        <v>440.1</v>
      </c>
      <c r="E258" s="150">
        <v>4698.3</v>
      </c>
      <c r="F258" s="150">
        <v>3333.9</v>
      </c>
    </row>
    <row r="259" spans="1:6" ht="19.5">
      <c r="A259" s="152" t="s">
        <v>104</v>
      </c>
      <c r="B259" s="153">
        <v>3741.7</v>
      </c>
      <c r="C259" s="153">
        <v>538.3</v>
      </c>
      <c r="D259" s="153">
        <v>344.3</v>
      </c>
      <c r="E259" s="153">
        <v>4553.9</v>
      </c>
      <c r="F259" s="153">
        <v>3229.5</v>
      </c>
    </row>
    <row r="260" spans="1:6" ht="19.5">
      <c r="A260" s="152" t="s">
        <v>105</v>
      </c>
      <c r="B260" s="155">
        <v>57.5</v>
      </c>
      <c r="C260" s="155">
        <v>65.5</v>
      </c>
      <c r="D260" s="155">
        <v>95.8</v>
      </c>
      <c r="E260" s="155">
        <v>144.3</v>
      </c>
      <c r="F260" s="155">
        <v>104.4</v>
      </c>
    </row>
    <row r="261" spans="1:6" ht="19.5">
      <c r="A261" s="149" t="s">
        <v>106</v>
      </c>
      <c r="B261" s="164">
        <v>0</v>
      </c>
      <c r="C261" s="164">
        <v>0</v>
      </c>
      <c r="D261" s="164">
        <v>0</v>
      </c>
      <c r="E261" s="164">
        <v>0</v>
      </c>
      <c r="F261" s="164">
        <v>0</v>
      </c>
    </row>
    <row r="262" spans="1:6" ht="19.5">
      <c r="A262" s="152" t="s">
        <v>104</v>
      </c>
      <c r="B262" s="166">
        <v>0</v>
      </c>
      <c r="C262" s="166">
        <v>0</v>
      </c>
      <c r="D262" s="166">
        <v>0</v>
      </c>
      <c r="E262" s="166">
        <v>0</v>
      </c>
      <c r="F262" s="166">
        <v>0</v>
      </c>
    </row>
    <row r="263" spans="1:6" ht="19.5">
      <c r="A263" s="152" t="s">
        <v>105</v>
      </c>
      <c r="B263" s="168">
        <v>0</v>
      </c>
      <c r="C263" s="168">
        <v>0</v>
      </c>
      <c r="D263" s="155" t="s">
        <v>23</v>
      </c>
      <c r="E263" s="168">
        <v>0</v>
      </c>
      <c r="F263" s="155" t="s">
        <v>23</v>
      </c>
    </row>
    <row r="264" spans="1:6" ht="19.5">
      <c r="A264" s="149" t="s">
        <v>107</v>
      </c>
      <c r="B264" s="150">
        <v>238.2</v>
      </c>
      <c r="C264" s="150" t="s">
        <v>23</v>
      </c>
      <c r="D264" s="150" t="s">
        <v>23</v>
      </c>
      <c r="E264" s="151">
        <v>238.2</v>
      </c>
      <c r="F264" s="150" t="s">
        <v>23</v>
      </c>
    </row>
    <row r="265" spans="1:6" ht="19.5">
      <c r="A265" s="152" t="s">
        <v>104</v>
      </c>
      <c r="B265" s="153">
        <v>238.2</v>
      </c>
      <c r="C265" s="153" t="s">
        <v>23</v>
      </c>
      <c r="D265" s="153" t="s">
        <v>23</v>
      </c>
      <c r="E265" s="154">
        <v>238.2</v>
      </c>
      <c r="F265" s="153" t="s">
        <v>23</v>
      </c>
    </row>
    <row r="266" spans="1:6" ht="19.5">
      <c r="A266" s="152" t="s">
        <v>105</v>
      </c>
      <c r="B266" s="168">
        <v>0</v>
      </c>
      <c r="C266" s="155" t="s">
        <v>23</v>
      </c>
      <c r="D266" s="155" t="s">
        <v>23</v>
      </c>
      <c r="E266" s="168">
        <v>0</v>
      </c>
      <c r="F266" s="155" t="s">
        <v>23</v>
      </c>
    </row>
    <row r="267" spans="1:6" ht="19.5">
      <c r="A267" s="146" t="s">
        <v>133</v>
      </c>
      <c r="B267" s="147"/>
      <c r="C267" s="147"/>
      <c r="D267" s="147"/>
      <c r="E267" s="147"/>
      <c r="F267" s="148"/>
    </row>
    <row r="268" spans="1:6" ht="19.5">
      <c r="A268" s="149" t="s">
        <v>103</v>
      </c>
      <c r="B268" s="150">
        <f>B269+B270</f>
        <v>3756.7999999999997</v>
      </c>
      <c r="C268" s="150">
        <f>C269+C270</f>
        <v>615.9</v>
      </c>
      <c r="D268" s="150">
        <f>D269+D270</f>
        <v>447.3</v>
      </c>
      <c r="E268" s="150">
        <f>E269+E270</f>
        <v>4662.400000000001</v>
      </c>
      <c r="F268" s="150">
        <f>F269+F270</f>
        <v>3353.6</v>
      </c>
    </row>
    <row r="269" spans="1:6" ht="19.5">
      <c r="A269" s="152" t="s">
        <v>104</v>
      </c>
      <c r="B269" s="153">
        <v>3696.7</v>
      </c>
      <c r="C269" s="153">
        <v>544.5</v>
      </c>
      <c r="D269" s="153">
        <v>347.3</v>
      </c>
      <c r="E269" s="153">
        <v>4514.6</v>
      </c>
      <c r="F269" s="153">
        <v>3244.4</v>
      </c>
    </row>
    <row r="270" spans="1:6" ht="19.5">
      <c r="A270" s="152" t="s">
        <v>105</v>
      </c>
      <c r="B270" s="155">
        <v>60.1</v>
      </c>
      <c r="C270" s="155">
        <v>71.4</v>
      </c>
      <c r="D270" s="155">
        <v>100</v>
      </c>
      <c r="E270" s="155">
        <v>147.8</v>
      </c>
      <c r="F270" s="155">
        <v>109.2</v>
      </c>
    </row>
    <row r="271" spans="1:6" ht="19.5">
      <c r="A271" s="149" t="s">
        <v>106</v>
      </c>
      <c r="B271" s="164">
        <v>0</v>
      </c>
      <c r="C271" s="164">
        <v>0</v>
      </c>
      <c r="D271" s="164">
        <v>0</v>
      </c>
      <c r="E271" s="164">
        <v>0</v>
      </c>
      <c r="F271" s="164">
        <v>0</v>
      </c>
    </row>
    <row r="272" spans="1:6" ht="19.5">
      <c r="A272" s="152" t="s">
        <v>104</v>
      </c>
      <c r="B272" s="166">
        <v>0</v>
      </c>
      <c r="C272" s="166">
        <v>0</v>
      </c>
      <c r="D272" s="166">
        <v>0</v>
      </c>
      <c r="E272" s="166">
        <v>0</v>
      </c>
      <c r="F272" s="166">
        <v>0</v>
      </c>
    </row>
    <row r="273" spans="1:6" ht="19.5">
      <c r="A273" s="152" t="s">
        <v>105</v>
      </c>
      <c r="B273" s="168">
        <v>0</v>
      </c>
      <c r="C273" s="168">
        <v>0</v>
      </c>
      <c r="D273" s="155" t="s">
        <v>23</v>
      </c>
      <c r="E273" s="168">
        <v>0</v>
      </c>
      <c r="F273" s="155" t="s">
        <v>23</v>
      </c>
    </row>
    <row r="274" spans="1:6" ht="19.5">
      <c r="A274" s="149" t="s">
        <v>107</v>
      </c>
      <c r="B274" s="150">
        <v>237.4</v>
      </c>
      <c r="C274" s="150" t="s">
        <v>23</v>
      </c>
      <c r="D274" s="150" t="s">
        <v>23</v>
      </c>
      <c r="E274" s="150">
        <v>237.4</v>
      </c>
      <c r="F274" s="150" t="s">
        <v>23</v>
      </c>
    </row>
    <row r="275" spans="1:6" ht="19.5">
      <c r="A275" s="152" t="s">
        <v>104</v>
      </c>
      <c r="B275" s="153">
        <v>237.4</v>
      </c>
      <c r="C275" s="153" t="s">
        <v>23</v>
      </c>
      <c r="D275" s="153" t="s">
        <v>23</v>
      </c>
      <c r="E275" s="154">
        <v>237.4</v>
      </c>
      <c r="F275" s="153" t="s">
        <v>23</v>
      </c>
    </row>
    <row r="276" spans="1:6" ht="19.5">
      <c r="A276" s="152" t="s">
        <v>105</v>
      </c>
      <c r="B276" s="168">
        <v>0</v>
      </c>
      <c r="C276" s="155" t="s">
        <v>23</v>
      </c>
      <c r="D276" s="155" t="s">
        <v>23</v>
      </c>
      <c r="E276" s="168">
        <v>0</v>
      </c>
      <c r="F276" s="155" t="s">
        <v>23</v>
      </c>
    </row>
    <row r="277" spans="1:6" ht="19.5">
      <c r="A277" s="146" t="s">
        <v>134</v>
      </c>
      <c r="B277" s="147"/>
      <c r="C277" s="147"/>
      <c r="D277" s="147"/>
      <c r="E277" s="147"/>
      <c r="F277" s="148"/>
    </row>
    <row r="278" spans="1:6" ht="19.5">
      <c r="A278" s="149" t="s">
        <v>103</v>
      </c>
      <c r="B278" s="150">
        <f>B279+B280</f>
        <v>3925.5</v>
      </c>
      <c r="C278" s="150">
        <f>C279+C280</f>
        <v>645.9000000000001</v>
      </c>
      <c r="D278" s="150">
        <f>D279+D280</f>
        <v>465.29999999999995</v>
      </c>
      <c r="E278" s="150">
        <f>E279+E280</f>
        <v>4859.4</v>
      </c>
      <c r="F278" s="150">
        <f>F279+F280</f>
        <v>3567.1</v>
      </c>
    </row>
    <row r="279" spans="1:6" ht="19.5">
      <c r="A279" s="152" t="s">
        <v>104</v>
      </c>
      <c r="B279" s="153">
        <v>3859.7</v>
      </c>
      <c r="C279" s="153">
        <v>561.7</v>
      </c>
      <c r="D279" s="153">
        <v>354.2</v>
      </c>
      <c r="E279" s="153">
        <v>4696.5</v>
      </c>
      <c r="F279" s="153">
        <v>3448.4</v>
      </c>
    </row>
    <row r="280" spans="1:6" ht="19.5">
      <c r="A280" s="152" t="s">
        <v>105</v>
      </c>
      <c r="B280" s="155">
        <v>65.8</v>
      </c>
      <c r="C280" s="155">
        <v>84.2</v>
      </c>
      <c r="D280" s="155">
        <v>111.1</v>
      </c>
      <c r="E280" s="155">
        <v>162.9</v>
      </c>
      <c r="F280" s="155">
        <v>118.7</v>
      </c>
    </row>
    <row r="281" spans="1:6" ht="19.5">
      <c r="A281" s="149" t="s">
        <v>106</v>
      </c>
      <c r="B281" s="164">
        <v>0</v>
      </c>
      <c r="C281" s="164">
        <v>0</v>
      </c>
      <c r="D281" s="164">
        <v>0</v>
      </c>
      <c r="E281" s="164">
        <v>0</v>
      </c>
      <c r="F281" s="164">
        <v>0</v>
      </c>
    </row>
    <row r="282" spans="1:6" ht="19.5">
      <c r="A282" s="152" t="s">
        <v>104</v>
      </c>
      <c r="B282" s="166">
        <v>0</v>
      </c>
      <c r="C282" s="166">
        <v>0</v>
      </c>
      <c r="D282" s="166">
        <v>0</v>
      </c>
      <c r="E282" s="166">
        <v>0</v>
      </c>
      <c r="F282" s="166">
        <v>0</v>
      </c>
    </row>
    <row r="283" spans="1:6" ht="19.5">
      <c r="A283" s="152" t="s">
        <v>105</v>
      </c>
      <c r="B283" s="168">
        <v>0</v>
      </c>
      <c r="C283" s="168">
        <v>0</v>
      </c>
      <c r="D283" s="155" t="s">
        <v>23</v>
      </c>
      <c r="E283" s="168">
        <v>0</v>
      </c>
      <c r="F283" s="155" t="s">
        <v>23</v>
      </c>
    </row>
    <row r="284" spans="1:6" ht="19.5">
      <c r="A284" s="149" t="s">
        <v>107</v>
      </c>
      <c r="B284" s="150">
        <f>B285+B286</f>
        <v>245.8</v>
      </c>
      <c r="C284" s="150" t="s">
        <v>23</v>
      </c>
      <c r="D284" s="150" t="s">
        <v>23</v>
      </c>
      <c r="E284" s="151">
        <f>E285+E286</f>
        <v>245.8</v>
      </c>
      <c r="F284" s="150" t="s">
        <v>23</v>
      </c>
    </row>
    <row r="285" spans="1:6" ht="19.5">
      <c r="A285" s="152" t="s">
        <v>104</v>
      </c>
      <c r="B285" s="153">
        <v>245.8</v>
      </c>
      <c r="C285" s="153" t="s">
        <v>23</v>
      </c>
      <c r="D285" s="153" t="s">
        <v>23</v>
      </c>
      <c r="E285" s="154">
        <v>245.8</v>
      </c>
      <c r="F285" s="153" t="s">
        <v>23</v>
      </c>
    </row>
    <row r="286" spans="1:6" ht="19.5">
      <c r="A286" s="152" t="s">
        <v>105</v>
      </c>
      <c r="B286" s="168">
        <v>0</v>
      </c>
      <c r="C286" s="155" t="s">
        <v>23</v>
      </c>
      <c r="D286" s="155" t="s">
        <v>23</v>
      </c>
      <c r="E286" s="168">
        <v>0</v>
      </c>
      <c r="F286" s="155" t="s">
        <v>23</v>
      </c>
    </row>
    <row r="287" spans="1:6" ht="19.5">
      <c r="A287" s="146" t="s">
        <v>135</v>
      </c>
      <c r="B287" s="147"/>
      <c r="C287" s="147"/>
      <c r="D287" s="147"/>
      <c r="E287" s="147"/>
      <c r="F287" s="148"/>
    </row>
    <row r="288" spans="1:6" ht="19.5">
      <c r="A288" s="149" t="s">
        <v>103</v>
      </c>
      <c r="B288" s="150">
        <f>B289+B290</f>
        <v>3689.2000000000003</v>
      </c>
      <c r="C288" s="150">
        <f>C289+C290</f>
        <v>597.7</v>
      </c>
      <c r="D288" s="150">
        <f>D289+D290</f>
        <v>464.4</v>
      </c>
      <c r="E288" s="150">
        <f>E289+E290</f>
        <v>4592.4</v>
      </c>
      <c r="F288" s="150">
        <f>F289+F290</f>
        <v>3436.1</v>
      </c>
    </row>
    <row r="289" spans="1:6" ht="19.5">
      <c r="A289" s="152" t="s">
        <v>104</v>
      </c>
      <c r="B289" s="153">
        <v>3619.9</v>
      </c>
      <c r="C289" s="153">
        <v>509.6</v>
      </c>
      <c r="D289" s="153">
        <v>348.3</v>
      </c>
      <c r="E289" s="153">
        <v>4424.2</v>
      </c>
      <c r="F289" s="153">
        <v>3309.7</v>
      </c>
    </row>
    <row r="290" spans="1:6" ht="19.5">
      <c r="A290" s="152" t="s">
        <v>105</v>
      </c>
      <c r="B290" s="155">
        <v>69.3</v>
      </c>
      <c r="C290" s="155">
        <v>88.1</v>
      </c>
      <c r="D290" s="155">
        <v>116.1</v>
      </c>
      <c r="E290" s="155">
        <v>168.2</v>
      </c>
      <c r="F290" s="155">
        <v>126.4</v>
      </c>
    </row>
    <row r="291" spans="1:6" ht="19.5">
      <c r="A291" s="149" t="s">
        <v>106</v>
      </c>
      <c r="B291" s="164">
        <v>0</v>
      </c>
      <c r="C291" s="164">
        <v>0</v>
      </c>
      <c r="D291" s="164">
        <v>0</v>
      </c>
      <c r="E291" s="164">
        <v>0</v>
      </c>
      <c r="F291" s="164">
        <v>0</v>
      </c>
    </row>
    <row r="292" spans="1:6" ht="19.5">
      <c r="A292" s="152" t="s">
        <v>104</v>
      </c>
      <c r="B292" s="166">
        <v>0</v>
      </c>
      <c r="C292" s="166">
        <v>0</v>
      </c>
      <c r="D292" s="166">
        <v>0</v>
      </c>
      <c r="E292" s="166">
        <v>0</v>
      </c>
      <c r="F292" s="166">
        <v>0</v>
      </c>
    </row>
    <row r="293" spans="1:6" ht="19.5">
      <c r="A293" s="152" t="s">
        <v>105</v>
      </c>
      <c r="B293" s="168">
        <v>0</v>
      </c>
      <c r="C293" s="168">
        <v>0</v>
      </c>
      <c r="D293" s="155" t="s">
        <v>23</v>
      </c>
      <c r="E293" s="168">
        <v>0</v>
      </c>
      <c r="F293" s="155" t="s">
        <v>23</v>
      </c>
    </row>
    <row r="294" spans="1:6" ht="19.5">
      <c r="A294" s="149" t="s">
        <v>107</v>
      </c>
      <c r="B294" s="150">
        <v>249</v>
      </c>
      <c r="C294" s="150" t="s">
        <v>23</v>
      </c>
      <c r="D294" s="150" t="s">
        <v>23</v>
      </c>
      <c r="E294" s="150">
        <v>249</v>
      </c>
      <c r="F294" s="150" t="s">
        <v>23</v>
      </c>
    </row>
    <row r="295" spans="1:6" ht="19.5">
      <c r="A295" s="152" t="s">
        <v>104</v>
      </c>
      <c r="B295" s="153">
        <v>248.9</v>
      </c>
      <c r="C295" s="153" t="s">
        <v>23</v>
      </c>
      <c r="D295" s="153" t="s">
        <v>23</v>
      </c>
      <c r="E295" s="154">
        <v>248.9</v>
      </c>
      <c r="F295" s="153" t="s">
        <v>23</v>
      </c>
    </row>
    <row r="296" spans="1:6" ht="19.5">
      <c r="A296" s="152" t="s">
        <v>105</v>
      </c>
      <c r="B296" s="168">
        <v>0</v>
      </c>
      <c r="C296" s="155" t="s">
        <v>23</v>
      </c>
      <c r="D296" s="155" t="s">
        <v>23</v>
      </c>
      <c r="E296" s="168">
        <v>0</v>
      </c>
      <c r="F296" s="155" t="s">
        <v>23</v>
      </c>
    </row>
    <row r="297" spans="1:6" ht="19.5">
      <c r="A297" s="149" t="s">
        <v>136</v>
      </c>
      <c r="B297" s="150">
        <v>8.6</v>
      </c>
      <c r="C297" s="150">
        <v>0.7</v>
      </c>
      <c r="D297" s="150">
        <v>0.1</v>
      </c>
      <c r="E297" s="150">
        <v>9.368</v>
      </c>
      <c r="F297" s="150">
        <v>9.111</v>
      </c>
    </row>
    <row r="298" spans="1:6" ht="19.5">
      <c r="A298" s="152" t="s">
        <v>104</v>
      </c>
      <c r="B298" s="153">
        <v>8.6</v>
      </c>
      <c r="C298" s="153">
        <v>0.7</v>
      </c>
      <c r="D298" s="153">
        <v>0.1</v>
      </c>
      <c r="E298" s="154">
        <v>9.368</v>
      </c>
      <c r="F298" s="153">
        <v>9.111</v>
      </c>
    </row>
    <row r="299" spans="1:6" ht="19.5">
      <c r="A299" s="152" t="s">
        <v>105</v>
      </c>
      <c r="B299" s="159" t="s">
        <v>23</v>
      </c>
      <c r="C299" s="155" t="s">
        <v>23</v>
      </c>
      <c r="D299" s="155" t="s">
        <v>23</v>
      </c>
      <c r="E299" s="159" t="s">
        <v>23</v>
      </c>
      <c r="F299" s="155" t="s">
        <v>23</v>
      </c>
    </row>
    <row r="300" spans="1:6" ht="19.5">
      <c r="A300" s="146" t="s">
        <v>137</v>
      </c>
      <c r="B300" s="147"/>
      <c r="C300" s="147"/>
      <c r="D300" s="147"/>
      <c r="E300" s="147"/>
      <c r="F300" s="148"/>
    </row>
    <row r="301" spans="1:6" ht="19.5">
      <c r="A301" s="149" t="s">
        <v>103</v>
      </c>
      <c r="B301" s="150">
        <f>B302+B303</f>
        <v>3809.7999999999997</v>
      </c>
      <c r="C301" s="150">
        <f>C302+C303</f>
        <v>626</v>
      </c>
      <c r="D301" s="150">
        <f>D302+D303</f>
        <v>476.1</v>
      </c>
      <c r="E301" s="150">
        <f>E302+E303</f>
        <v>4736.900000000001</v>
      </c>
      <c r="F301" s="150">
        <f>F302+F303</f>
        <v>3613.6</v>
      </c>
    </row>
    <row r="302" spans="1:6" ht="19.5">
      <c r="A302" s="152" t="s">
        <v>104</v>
      </c>
      <c r="B302" s="153">
        <v>3733.6</v>
      </c>
      <c r="C302" s="153">
        <v>531.6</v>
      </c>
      <c r="D302" s="153">
        <v>352.7</v>
      </c>
      <c r="E302" s="153">
        <v>4556.6</v>
      </c>
      <c r="F302" s="153">
        <v>3472.1</v>
      </c>
    </row>
    <row r="303" spans="1:6" ht="19.5">
      <c r="A303" s="152" t="s">
        <v>105</v>
      </c>
      <c r="B303" s="155">
        <v>76.2</v>
      </c>
      <c r="C303" s="155">
        <v>94.4</v>
      </c>
      <c r="D303" s="155">
        <v>123.4</v>
      </c>
      <c r="E303" s="155">
        <v>180.3</v>
      </c>
      <c r="F303" s="155">
        <v>141.5</v>
      </c>
    </row>
    <row r="304" spans="1:6" ht="19.5">
      <c r="A304" s="149" t="s">
        <v>106</v>
      </c>
      <c r="B304" s="164">
        <v>0</v>
      </c>
      <c r="C304" s="164">
        <v>0</v>
      </c>
      <c r="D304" s="164">
        <v>0</v>
      </c>
      <c r="E304" s="164">
        <v>0</v>
      </c>
      <c r="F304" s="164">
        <v>0</v>
      </c>
    </row>
    <row r="305" spans="1:6" ht="19.5">
      <c r="A305" s="152" t="s">
        <v>104</v>
      </c>
      <c r="B305" s="166">
        <v>0</v>
      </c>
      <c r="C305" s="166">
        <v>0</v>
      </c>
      <c r="D305" s="166">
        <v>0</v>
      </c>
      <c r="E305" s="166">
        <v>0</v>
      </c>
      <c r="F305" s="166">
        <v>0</v>
      </c>
    </row>
    <row r="306" spans="1:6" ht="19.5">
      <c r="A306" s="152" t="s">
        <v>105</v>
      </c>
      <c r="B306" s="168">
        <v>0</v>
      </c>
      <c r="C306" s="168">
        <v>0</v>
      </c>
      <c r="D306" s="155" t="s">
        <v>23</v>
      </c>
      <c r="E306" s="168">
        <v>0</v>
      </c>
      <c r="F306" s="155" t="s">
        <v>23</v>
      </c>
    </row>
    <row r="307" spans="1:6" ht="19.5">
      <c r="A307" s="149" t="s">
        <v>107</v>
      </c>
      <c r="B307" s="150">
        <f>B308+B309</f>
        <v>252.6</v>
      </c>
      <c r="C307" s="150" t="s">
        <v>23</v>
      </c>
      <c r="D307" s="150" t="s">
        <v>23</v>
      </c>
      <c r="E307" s="150">
        <f>E308+E309</f>
        <v>252.6</v>
      </c>
      <c r="F307" s="150" t="s">
        <v>23</v>
      </c>
    </row>
    <row r="308" spans="1:6" ht="19.5">
      <c r="A308" s="152" t="s">
        <v>104</v>
      </c>
      <c r="B308" s="153">
        <v>252.6</v>
      </c>
      <c r="C308" s="153" t="s">
        <v>23</v>
      </c>
      <c r="D308" s="153" t="s">
        <v>23</v>
      </c>
      <c r="E308" s="154">
        <v>252.6</v>
      </c>
      <c r="F308" s="153" t="s">
        <v>23</v>
      </c>
    </row>
    <row r="309" spans="1:8" ht="19.5">
      <c r="A309" s="152" t="s">
        <v>105</v>
      </c>
      <c r="B309" s="168">
        <v>0</v>
      </c>
      <c r="C309" s="155" t="s">
        <v>23</v>
      </c>
      <c r="D309" s="155" t="s">
        <v>23</v>
      </c>
      <c r="E309" s="168">
        <v>0</v>
      </c>
      <c r="F309" s="155" t="s">
        <v>23</v>
      </c>
      <c r="H309" s="170"/>
    </row>
    <row r="310" spans="1:8" ht="19.5">
      <c r="A310" s="149" t="s">
        <v>136</v>
      </c>
      <c r="B310" s="171">
        <v>9.2</v>
      </c>
      <c r="C310" s="150">
        <f>C311</f>
        <v>0.8</v>
      </c>
      <c r="D310" s="150">
        <f>D311</f>
        <v>0.1</v>
      </c>
      <c r="E310" s="150">
        <v>10.1</v>
      </c>
      <c r="F310" s="150">
        <v>9.8</v>
      </c>
      <c r="H310" s="170"/>
    </row>
    <row r="311" spans="1:8" ht="19.5">
      <c r="A311" s="152" t="s">
        <v>104</v>
      </c>
      <c r="B311" s="172">
        <v>9.2</v>
      </c>
      <c r="C311" s="153">
        <v>0.8</v>
      </c>
      <c r="D311" s="153">
        <v>0.1</v>
      </c>
      <c r="E311" s="154">
        <v>10.1</v>
      </c>
      <c r="F311" s="153">
        <v>9.8</v>
      </c>
      <c r="H311" s="170"/>
    </row>
    <row r="312" spans="1:8" ht="19.5">
      <c r="A312" s="152" t="s">
        <v>105</v>
      </c>
      <c r="B312" s="159" t="s">
        <v>23</v>
      </c>
      <c r="C312" s="155" t="s">
        <v>23</v>
      </c>
      <c r="D312" s="155" t="s">
        <v>23</v>
      </c>
      <c r="E312" s="159" t="s">
        <v>23</v>
      </c>
      <c r="F312" s="155" t="s">
        <v>23</v>
      </c>
      <c r="H312" s="170"/>
    </row>
    <row r="313" spans="1:8" ht="19.5">
      <c r="A313" s="146" t="s">
        <v>187</v>
      </c>
      <c r="B313" s="147"/>
      <c r="C313" s="147"/>
      <c r="D313" s="147"/>
      <c r="E313" s="147"/>
      <c r="F313" s="148"/>
      <c r="H313" s="170"/>
    </row>
    <row r="314" spans="1:8" ht="19.5">
      <c r="A314" s="149" t="s">
        <v>103</v>
      </c>
      <c r="B314" s="171">
        <f>B315+B316</f>
        <v>3773.2000000000003</v>
      </c>
      <c r="C314" s="171">
        <f>C315+C316</f>
        <v>636.8000000000001</v>
      </c>
      <c r="D314" s="171">
        <f>D315+D316</f>
        <v>491.1</v>
      </c>
      <c r="E314" s="171">
        <f>E315+E316</f>
        <v>4709.6</v>
      </c>
      <c r="F314" s="171">
        <f>F315+F316</f>
        <v>3700.6</v>
      </c>
      <c r="H314" s="170"/>
    </row>
    <row r="315" spans="1:8" ht="19.5">
      <c r="A315" s="152" t="s">
        <v>104</v>
      </c>
      <c r="B315" s="172">
        <v>3684.9</v>
      </c>
      <c r="C315" s="172">
        <v>526.7</v>
      </c>
      <c r="D315" s="172">
        <v>351.6</v>
      </c>
      <c r="E315" s="172">
        <v>4503.1</v>
      </c>
      <c r="F315" s="172">
        <v>3536.5</v>
      </c>
      <c r="H315" s="170"/>
    </row>
    <row r="316" spans="1:6" ht="19.5">
      <c r="A316" s="152" t="s">
        <v>105</v>
      </c>
      <c r="B316" s="173">
        <v>88.3</v>
      </c>
      <c r="C316" s="173">
        <v>110.1</v>
      </c>
      <c r="D316" s="173">
        <v>139.5</v>
      </c>
      <c r="E316" s="173">
        <v>206.5</v>
      </c>
      <c r="F316" s="173">
        <v>164.1</v>
      </c>
    </row>
    <row r="317" spans="1:6" ht="19.5">
      <c r="A317" s="149" t="s">
        <v>106</v>
      </c>
      <c r="B317" s="174">
        <v>0</v>
      </c>
      <c r="C317" s="174">
        <v>0</v>
      </c>
      <c r="D317" s="174">
        <v>0</v>
      </c>
      <c r="E317" s="174">
        <v>0</v>
      </c>
      <c r="F317" s="174">
        <v>0</v>
      </c>
    </row>
    <row r="318" spans="1:6" ht="19.5">
      <c r="A318" s="152" t="s">
        <v>104</v>
      </c>
      <c r="B318" s="175">
        <v>0</v>
      </c>
      <c r="C318" s="175">
        <v>0</v>
      </c>
      <c r="D318" s="175">
        <v>0</v>
      </c>
      <c r="E318" s="175">
        <v>0</v>
      </c>
      <c r="F318" s="175">
        <v>0</v>
      </c>
    </row>
    <row r="319" spans="1:6" ht="19.5">
      <c r="A319" s="152" t="s">
        <v>105</v>
      </c>
      <c r="B319" s="176">
        <v>0</v>
      </c>
      <c r="C319" s="176">
        <v>0</v>
      </c>
      <c r="D319" s="173" t="s">
        <v>23</v>
      </c>
      <c r="E319" s="176">
        <v>0</v>
      </c>
      <c r="F319" s="175">
        <v>0</v>
      </c>
    </row>
    <row r="320" spans="1:6" ht="19.5">
      <c r="A320" s="149" t="s">
        <v>107</v>
      </c>
      <c r="B320" s="171">
        <f>B321+B322</f>
        <v>256.7</v>
      </c>
      <c r="C320" s="171" t="s">
        <v>23</v>
      </c>
      <c r="D320" s="171" t="s">
        <v>23</v>
      </c>
      <c r="E320" s="171">
        <f>E321+E322</f>
        <v>256.7</v>
      </c>
      <c r="F320" s="171" t="s">
        <v>23</v>
      </c>
    </row>
    <row r="321" spans="1:6" ht="19.5">
      <c r="A321" s="152" t="s">
        <v>104</v>
      </c>
      <c r="B321" s="172">
        <v>256.7</v>
      </c>
      <c r="C321" s="172" t="s">
        <v>23</v>
      </c>
      <c r="D321" s="172" t="s">
        <v>23</v>
      </c>
      <c r="E321" s="177">
        <v>256.7</v>
      </c>
      <c r="F321" s="172" t="s">
        <v>23</v>
      </c>
    </row>
    <row r="322" spans="1:6" ht="19.5">
      <c r="A322" s="152" t="s">
        <v>105</v>
      </c>
      <c r="B322" s="176">
        <v>0</v>
      </c>
      <c r="C322" s="173" t="s">
        <v>23</v>
      </c>
      <c r="D322" s="173" t="s">
        <v>23</v>
      </c>
      <c r="E322" s="176">
        <v>0</v>
      </c>
      <c r="F322" s="173" t="s">
        <v>23</v>
      </c>
    </row>
    <row r="323" spans="1:6" ht="19.5">
      <c r="A323" s="149" t="s">
        <v>136</v>
      </c>
      <c r="B323" s="171">
        <v>9.4</v>
      </c>
      <c r="C323" s="171">
        <v>0.8</v>
      </c>
      <c r="D323" s="171">
        <f>D324</f>
        <v>0.1</v>
      </c>
      <c r="E323" s="171">
        <v>10.3</v>
      </c>
      <c r="F323" s="171">
        <v>10</v>
      </c>
    </row>
    <row r="324" spans="1:6" ht="19.5">
      <c r="A324" s="152" t="s">
        <v>104</v>
      </c>
      <c r="B324" s="172">
        <v>9.4</v>
      </c>
      <c r="C324" s="172">
        <v>0.8</v>
      </c>
      <c r="D324" s="172">
        <v>0.1</v>
      </c>
      <c r="E324" s="177">
        <v>10.3</v>
      </c>
      <c r="F324" s="172">
        <v>10</v>
      </c>
    </row>
    <row r="325" spans="1:6" ht="19.5">
      <c r="A325" s="152" t="s">
        <v>105</v>
      </c>
      <c r="B325" s="178" t="s">
        <v>23</v>
      </c>
      <c r="C325" s="173" t="s">
        <v>23</v>
      </c>
      <c r="D325" s="173" t="s">
        <v>23</v>
      </c>
      <c r="E325" s="178" t="s">
        <v>23</v>
      </c>
      <c r="F325" s="173" t="s">
        <v>23</v>
      </c>
    </row>
    <row r="326" spans="1:6" ht="19.5">
      <c r="A326" s="146" t="s">
        <v>185</v>
      </c>
      <c r="B326" s="228"/>
      <c r="C326" s="228"/>
      <c r="D326" s="228"/>
      <c r="E326" s="228"/>
      <c r="F326" s="229"/>
    </row>
    <row r="327" spans="1:6" ht="19.5">
      <c r="A327" s="149" t="s">
        <v>103</v>
      </c>
      <c r="B327" s="171">
        <f>B328+B329</f>
        <v>2120.1</v>
      </c>
      <c r="C327" s="171">
        <f>C328+C329</f>
        <v>2346.2</v>
      </c>
      <c r="D327" s="171">
        <f>D328+D329</f>
        <v>496.9</v>
      </c>
      <c r="E327" s="171">
        <f>E328+E329</f>
        <v>4772.9</v>
      </c>
      <c r="F327" s="171">
        <f>F328+F329</f>
        <v>3833.5</v>
      </c>
    </row>
    <row r="328" spans="1:6" ht="19.5">
      <c r="A328" s="152" t="s">
        <v>104</v>
      </c>
      <c r="B328" s="172">
        <v>2046.5</v>
      </c>
      <c r="C328" s="172">
        <v>2214.2</v>
      </c>
      <c r="D328" s="172">
        <v>350.7</v>
      </c>
      <c r="E328" s="172">
        <v>4554.9</v>
      </c>
      <c r="F328" s="172">
        <v>3657.2</v>
      </c>
    </row>
    <row r="329" spans="1:6" ht="19.5">
      <c r="A329" s="152" t="s">
        <v>105</v>
      </c>
      <c r="B329" s="173">
        <v>73.6</v>
      </c>
      <c r="C329" s="173">
        <v>132</v>
      </c>
      <c r="D329" s="173">
        <v>146.2</v>
      </c>
      <c r="E329" s="173">
        <v>218</v>
      </c>
      <c r="F329" s="173">
        <v>176.3</v>
      </c>
    </row>
    <row r="330" spans="1:6" ht="19.5">
      <c r="A330" s="149" t="s">
        <v>106</v>
      </c>
      <c r="B330" s="174">
        <v>0</v>
      </c>
      <c r="C330" s="174">
        <v>0</v>
      </c>
      <c r="D330" s="174">
        <v>0</v>
      </c>
      <c r="E330" s="174">
        <v>0</v>
      </c>
      <c r="F330" s="174">
        <v>0</v>
      </c>
    </row>
    <row r="331" spans="1:6" ht="19.5">
      <c r="A331" s="152" t="s">
        <v>104</v>
      </c>
      <c r="B331" s="175">
        <v>0</v>
      </c>
      <c r="C331" s="175">
        <v>0</v>
      </c>
      <c r="D331" s="175">
        <v>0</v>
      </c>
      <c r="E331" s="175">
        <v>0</v>
      </c>
      <c r="F331" s="175">
        <v>0</v>
      </c>
    </row>
    <row r="332" spans="1:6" ht="19.5">
      <c r="A332" s="152" t="s">
        <v>105</v>
      </c>
      <c r="B332" s="176">
        <v>0</v>
      </c>
      <c r="C332" s="176">
        <v>0</v>
      </c>
      <c r="D332" s="173" t="s">
        <v>23</v>
      </c>
      <c r="E332" s="176">
        <v>0</v>
      </c>
      <c r="F332" s="175">
        <v>0</v>
      </c>
    </row>
    <row r="333" spans="1:6" ht="19.5">
      <c r="A333" s="149" t="s">
        <v>107</v>
      </c>
      <c r="B333" s="171">
        <f>B334+B335</f>
        <v>261.1</v>
      </c>
      <c r="C333" s="171" t="s">
        <v>23</v>
      </c>
      <c r="D333" s="171" t="s">
        <v>23</v>
      </c>
      <c r="E333" s="171">
        <f>E334+E335</f>
        <v>261.1</v>
      </c>
      <c r="F333" s="171" t="s">
        <v>23</v>
      </c>
    </row>
    <row r="334" spans="1:6" ht="19.5">
      <c r="A334" s="152" t="s">
        <v>104</v>
      </c>
      <c r="B334" s="172">
        <v>261.1</v>
      </c>
      <c r="C334" s="172" t="s">
        <v>23</v>
      </c>
      <c r="D334" s="172" t="s">
        <v>23</v>
      </c>
      <c r="E334" s="177">
        <v>261.1</v>
      </c>
      <c r="F334" s="172" t="s">
        <v>23</v>
      </c>
    </row>
    <row r="335" spans="1:6" ht="19.5">
      <c r="A335" s="152" t="s">
        <v>105</v>
      </c>
      <c r="B335" s="176">
        <v>0</v>
      </c>
      <c r="C335" s="173" t="s">
        <v>23</v>
      </c>
      <c r="D335" s="173" t="s">
        <v>23</v>
      </c>
      <c r="E335" s="176">
        <v>0</v>
      </c>
      <c r="F335" s="173" t="s">
        <v>23</v>
      </c>
    </row>
    <row r="336" spans="1:6" ht="19.5">
      <c r="A336" s="149" t="s">
        <v>136</v>
      </c>
      <c r="B336" s="171">
        <v>10</v>
      </c>
      <c r="C336" s="171">
        <v>0.9</v>
      </c>
      <c r="D336" s="171">
        <f>D337</f>
        <v>0.1</v>
      </c>
      <c r="E336" s="171">
        <v>10.9</v>
      </c>
      <c r="F336" s="171">
        <v>10.6</v>
      </c>
    </row>
    <row r="337" spans="1:6" ht="19.5">
      <c r="A337" s="152" t="s">
        <v>104</v>
      </c>
      <c r="B337" s="172">
        <v>10</v>
      </c>
      <c r="C337" s="172">
        <v>0.9</v>
      </c>
      <c r="D337" s="172">
        <v>0.1</v>
      </c>
      <c r="E337" s="177">
        <v>10.9</v>
      </c>
      <c r="F337" s="172">
        <v>10.6</v>
      </c>
    </row>
    <row r="338" spans="1:6" ht="19.5">
      <c r="A338" s="152" t="s">
        <v>105</v>
      </c>
      <c r="B338" s="178" t="s">
        <v>23</v>
      </c>
      <c r="C338" s="173" t="s">
        <v>23</v>
      </c>
      <c r="D338" s="173" t="s">
        <v>23</v>
      </c>
      <c r="E338" s="178" t="s">
        <v>23</v>
      </c>
      <c r="F338" s="173" t="s">
        <v>23</v>
      </c>
    </row>
    <row r="339" spans="1:6" ht="19.5">
      <c r="A339" s="146" t="s">
        <v>186</v>
      </c>
      <c r="B339" s="228"/>
      <c r="C339" s="228"/>
      <c r="D339" s="228"/>
      <c r="E339" s="228"/>
      <c r="F339" s="229"/>
    </row>
    <row r="340" spans="1:6" ht="19.5">
      <c r="A340" s="149" t="s">
        <v>103</v>
      </c>
      <c r="B340" s="171" t="s">
        <v>23</v>
      </c>
      <c r="C340" s="171">
        <f>C341+C342</f>
        <v>4407.8</v>
      </c>
      <c r="D340" s="171">
        <f>D341+D342</f>
        <v>505.6</v>
      </c>
      <c r="E340" s="171">
        <f>E341+E342</f>
        <v>4810.1</v>
      </c>
      <c r="F340" s="171">
        <f>F341+F342</f>
        <v>3921</v>
      </c>
    </row>
    <row r="341" spans="1:6" ht="19.5">
      <c r="A341" s="152" t="s">
        <v>104</v>
      </c>
      <c r="B341" s="172" t="s">
        <v>23</v>
      </c>
      <c r="C341" s="172">
        <v>4253.3</v>
      </c>
      <c r="D341" s="172">
        <v>352.7</v>
      </c>
      <c r="E341" s="172">
        <v>4584</v>
      </c>
      <c r="F341" s="172">
        <v>3739.9</v>
      </c>
    </row>
    <row r="342" spans="1:6" ht="19.5">
      <c r="A342" s="152" t="s">
        <v>105</v>
      </c>
      <c r="B342" s="173" t="s">
        <v>23</v>
      </c>
      <c r="C342" s="173">
        <v>154.5</v>
      </c>
      <c r="D342" s="173">
        <v>152.9</v>
      </c>
      <c r="E342" s="173">
        <v>226.1</v>
      </c>
      <c r="F342" s="173">
        <v>181.1</v>
      </c>
    </row>
    <row r="343" spans="1:6" ht="19.5">
      <c r="A343" s="149" t="s">
        <v>106</v>
      </c>
      <c r="B343" s="174" t="s">
        <v>23</v>
      </c>
      <c r="C343" s="174">
        <v>0</v>
      </c>
      <c r="D343" s="174">
        <v>0</v>
      </c>
      <c r="E343" s="174">
        <v>0</v>
      </c>
      <c r="F343" s="174">
        <v>0</v>
      </c>
    </row>
    <row r="344" spans="1:6" ht="19.5">
      <c r="A344" s="152" t="s">
        <v>104</v>
      </c>
      <c r="B344" s="175" t="s">
        <v>23</v>
      </c>
      <c r="C344" s="175">
        <v>0</v>
      </c>
      <c r="D344" s="175">
        <v>0</v>
      </c>
      <c r="E344" s="175">
        <v>0</v>
      </c>
      <c r="F344" s="175">
        <v>0</v>
      </c>
    </row>
    <row r="345" spans="1:6" ht="19.5">
      <c r="A345" s="152" t="s">
        <v>105</v>
      </c>
      <c r="B345" s="176" t="s">
        <v>23</v>
      </c>
      <c r="C345" s="176">
        <v>0</v>
      </c>
      <c r="D345" s="173" t="s">
        <v>23</v>
      </c>
      <c r="E345" s="176">
        <v>0</v>
      </c>
      <c r="F345" s="175">
        <v>0</v>
      </c>
    </row>
    <row r="346" spans="1:6" ht="19.5">
      <c r="A346" s="149" t="s">
        <v>107</v>
      </c>
      <c r="B346" s="171" t="s">
        <v>23</v>
      </c>
      <c r="C346" s="171">
        <f>C347+C348</f>
        <v>265.1</v>
      </c>
      <c r="D346" s="171" t="s">
        <v>23</v>
      </c>
      <c r="E346" s="171">
        <f>E347+E348</f>
        <v>265.1</v>
      </c>
      <c r="F346" s="171" t="s">
        <v>23</v>
      </c>
    </row>
    <row r="347" spans="1:6" ht="19.5">
      <c r="A347" s="152" t="s">
        <v>104</v>
      </c>
      <c r="B347" s="172" t="s">
        <v>23</v>
      </c>
      <c r="C347" s="172">
        <v>265.1</v>
      </c>
      <c r="D347" s="172" t="s">
        <v>23</v>
      </c>
      <c r="E347" s="177">
        <v>265.1</v>
      </c>
      <c r="F347" s="172" t="s">
        <v>23</v>
      </c>
    </row>
    <row r="348" spans="1:6" ht="19.5">
      <c r="A348" s="152" t="s">
        <v>105</v>
      </c>
      <c r="B348" s="176" t="s">
        <v>23</v>
      </c>
      <c r="C348" s="176">
        <v>0</v>
      </c>
      <c r="D348" s="173" t="s">
        <v>23</v>
      </c>
      <c r="E348" s="176">
        <v>0</v>
      </c>
      <c r="F348" s="173" t="s">
        <v>23</v>
      </c>
    </row>
    <row r="349" spans="1:6" ht="19.5">
      <c r="A349" s="149" t="s">
        <v>136</v>
      </c>
      <c r="B349" s="171" t="s">
        <v>23</v>
      </c>
      <c r="C349" s="171">
        <f>C350</f>
        <v>0.1</v>
      </c>
      <c r="D349" s="171">
        <f>D350</f>
        <v>11</v>
      </c>
      <c r="E349" s="171">
        <f>E350</f>
        <v>11.1</v>
      </c>
      <c r="F349" s="171">
        <f>F350</f>
        <v>10.8</v>
      </c>
    </row>
    <row r="350" spans="1:6" ht="19.5">
      <c r="A350" s="152" t="s">
        <v>104</v>
      </c>
      <c r="B350" s="172" t="s">
        <v>23</v>
      </c>
      <c r="C350" s="172">
        <v>0.1</v>
      </c>
      <c r="D350" s="172">
        <v>11</v>
      </c>
      <c r="E350" s="177">
        <v>11.1</v>
      </c>
      <c r="F350" s="172">
        <v>10.8</v>
      </c>
    </row>
    <row r="351" spans="1:6" ht="19.5">
      <c r="A351" s="152" t="s">
        <v>105</v>
      </c>
      <c r="B351" s="178" t="s">
        <v>23</v>
      </c>
      <c r="C351" s="173" t="s">
        <v>23</v>
      </c>
      <c r="D351" s="173" t="s">
        <v>23</v>
      </c>
      <c r="E351" s="178" t="s">
        <v>23</v>
      </c>
      <c r="F351" s="173" t="s">
        <v>23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rowBreaks count="14" manualBreakCount="14">
    <brk id="26" max="255" man="1"/>
    <brk id="46" max="255" man="1"/>
    <brk id="66" max="255" man="1"/>
    <brk id="86" max="255" man="1"/>
    <brk id="106" max="255" man="1"/>
    <brk id="126" max="255" man="1"/>
    <brk id="146" max="255" man="1"/>
    <brk id="166" max="255" man="1"/>
    <brk id="186" max="255" man="1"/>
    <brk id="206" max="255" man="1"/>
    <brk id="226" max="255" man="1"/>
    <brk id="246" max="255" man="1"/>
    <brk id="266" max="255" man="1"/>
    <brk id="286" max="25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3"/>
  <sheetViews>
    <sheetView showGridLines="0" zoomScalePageLayoutView="0" workbookViewId="0" topLeftCell="A1">
      <pane xSplit="1" topLeftCell="AH1" activePane="topRight" state="frozen"/>
      <selection pane="topLeft" activeCell="CY8" sqref="CY8"/>
      <selection pane="topRight" activeCell="AH7" sqref="AH7"/>
    </sheetView>
  </sheetViews>
  <sheetFormatPr defaultColWidth="9.140625" defaultRowHeight="15"/>
  <cols>
    <col min="1" max="1" width="30.7109375" style="181" customWidth="1"/>
    <col min="2" max="20" width="8.57421875" style="3" customWidth="1"/>
    <col min="21" max="21" width="7.140625" style="3" bestFit="1" customWidth="1"/>
    <col min="22" max="22" width="8.57421875" style="181" customWidth="1"/>
    <col min="23" max="23" width="8.57421875" style="182" customWidth="1"/>
    <col min="24" max="24" width="8.57421875" style="181" customWidth="1"/>
    <col min="25" max="25" width="8.57421875" style="182" customWidth="1"/>
    <col min="26" max="26" width="8.57421875" style="181" customWidth="1"/>
    <col min="27" max="27" width="8.57421875" style="182" customWidth="1"/>
    <col min="28" max="28" width="8.57421875" style="181" customWidth="1"/>
    <col min="29" max="29" width="8.57421875" style="182" customWidth="1"/>
    <col min="30" max="30" width="8.57421875" style="181" customWidth="1"/>
    <col min="31" max="31" width="8.57421875" style="182" customWidth="1"/>
    <col min="32" max="16384" width="9.140625" style="181" customWidth="1"/>
  </cols>
  <sheetData>
    <row r="1" spans="1:20" ht="12.75">
      <c r="A1" s="179" t="s">
        <v>138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2.75">
      <c r="A2" s="179" t="s">
        <v>139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31" s="184" customFormat="1" ht="12.75">
      <c r="A3" s="183" t="s">
        <v>140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W3" s="185"/>
      <c r="Y3" s="185"/>
      <c r="AA3" s="185"/>
      <c r="AC3" s="185"/>
      <c r="AE3" s="185"/>
    </row>
    <row r="4" spans="1:32" s="184" customFormat="1" ht="12.75">
      <c r="A4" s="183" t="s">
        <v>141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W4" s="185"/>
      <c r="Y4" s="185"/>
      <c r="AA4" s="185"/>
      <c r="AC4" s="185"/>
      <c r="AE4" s="185"/>
      <c r="AF4" s="186"/>
    </row>
    <row r="5" spans="1:34" s="184" customFormat="1" ht="12.75">
      <c r="A5" s="7"/>
      <c r="B5" s="8">
        <v>1998</v>
      </c>
      <c r="C5" s="12"/>
      <c r="D5" s="8">
        <v>1999</v>
      </c>
      <c r="E5" s="12"/>
      <c r="F5" s="8">
        <v>2000</v>
      </c>
      <c r="G5" s="12"/>
      <c r="H5" s="8">
        <v>2001</v>
      </c>
      <c r="I5" s="12"/>
      <c r="J5" s="8">
        <v>2002</v>
      </c>
      <c r="K5" s="12"/>
      <c r="L5" s="8">
        <v>2003</v>
      </c>
      <c r="M5" s="12"/>
      <c r="N5" s="8">
        <v>2004</v>
      </c>
      <c r="O5" s="12"/>
      <c r="P5" s="8">
        <v>2005</v>
      </c>
      <c r="Q5" s="12"/>
      <c r="R5" s="8">
        <v>2006</v>
      </c>
      <c r="S5" s="12"/>
      <c r="T5" s="8">
        <v>2007</v>
      </c>
      <c r="U5" s="12"/>
      <c r="V5" s="8">
        <v>2008</v>
      </c>
      <c r="W5" s="12"/>
      <c r="X5" s="8">
        <v>2009</v>
      </c>
      <c r="Y5" s="12"/>
      <c r="Z5" s="8">
        <v>2010</v>
      </c>
      <c r="AA5" s="12"/>
      <c r="AB5" s="8">
        <v>2011</v>
      </c>
      <c r="AC5" s="12"/>
      <c r="AD5" s="8">
        <v>2012</v>
      </c>
      <c r="AE5" s="12"/>
      <c r="AF5" s="8">
        <v>2013</v>
      </c>
      <c r="AG5" s="230"/>
      <c r="AH5" s="230">
        <v>2014</v>
      </c>
    </row>
    <row r="6" spans="1:34" s="184" customFormat="1" ht="19.5">
      <c r="A6" s="187"/>
      <c r="B6" s="16" t="s">
        <v>5</v>
      </c>
      <c r="C6" s="188" t="s">
        <v>6</v>
      </c>
      <c r="D6" s="16" t="s">
        <v>5</v>
      </c>
      <c r="E6" s="188" t="s">
        <v>6</v>
      </c>
      <c r="F6" s="16" t="s">
        <v>5</v>
      </c>
      <c r="G6" s="188" t="s">
        <v>6</v>
      </c>
      <c r="H6" s="16" t="s">
        <v>5</v>
      </c>
      <c r="I6" s="188" t="s">
        <v>6</v>
      </c>
      <c r="J6" s="16" t="s">
        <v>5</v>
      </c>
      <c r="K6" s="188" t="s">
        <v>6</v>
      </c>
      <c r="L6" s="16" t="s">
        <v>5</v>
      </c>
      <c r="M6" s="188" t="s">
        <v>6</v>
      </c>
      <c r="N6" s="16" t="s">
        <v>5</v>
      </c>
      <c r="O6" s="188" t="s">
        <v>6</v>
      </c>
      <c r="P6" s="16" t="s">
        <v>5</v>
      </c>
      <c r="Q6" s="188" t="s">
        <v>6</v>
      </c>
      <c r="R6" s="16" t="s">
        <v>5</v>
      </c>
      <c r="S6" s="188" t="s">
        <v>6</v>
      </c>
      <c r="T6" s="16" t="s">
        <v>5</v>
      </c>
      <c r="U6" s="188" t="s">
        <v>6</v>
      </c>
      <c r="V6" s="16" t="s">
        <v>5</v>
      </c>
      <c r="W6" s="188" t="s">
        <v>6</v>
      </c>
      <c r="X6" s="188" t="s">
        <v>5</v>
      </c>
      <c r="Y6" s="188" t="s">
        <v>6</v>
      </c>
      <c r="Z6" s="188" t="s">
        <v>5</v>
      </c>
      <c r="AA6" s="188" t="s">
        <v>6</v>
      </c>
      <c r="AB6" s="188" t="s">
        <v>5</v>
      </c>
      <c r="AC6" s="188" t="s">
        <v>6</v>
      </c>
      <c r="AD6" s="188" t="s">
        <v>5</v>
      </c>
      <c r="AE6" s="188" t="s">
        <v>6</v>
      </c>
      <c r="AF6" s="188" t="s">
        <v>5</v>
      </c>
      <c r="AG6" s="231" t="s">
        <v>6</v>
      </c>
      <c r="AH6" s="188" t="s">
        <v>5</v>
      </c>
    </row>
    <row r="7" spans="1:34" s="184" customFormat="1" ht="19.5">
      <c r="A7" s="189" t="s">
        <v>142</v>
      </c>
      <c r="B7" s="190">
        <v>206677</v>
      </c>
      <c r="C7" s="190">
        <v>206677</v>
      </c>
      <c r="D7" s="190">
        <v>261485</v>
      </c>
      <c r="E7" s="190">
        <v>327528</v>
      </c>
      <c r="F7" s="190">
        <v>477707</v>
      </c>
      <c r="G7" s="190">
        <v>634868</v>
      </c>
      <c r="H7" s="190">
        <v>788653</v>
      </c>
      <c r="I7" s="190">
        <v>893159</v>
      </c>
      <c r="J7" s="190">
        <v>1007891</v>
      </c>
      <c r="K7" s="190">
        <v>1021464</v>
      </c>
      <c r="L7" s="190">
        <v>1108337</v>
      </c>
      <c r="M7" s="190">
        <v>1176158</v>
      </c>
      <c r="N7" s="190">
        <v>1216870</v>
      </c>
      <c r="O7" s="190">
        <v>1359716</v>
      </c>
      <c r="P7" s="190">
        <v>1508830</v>
      </c>
      <c r="Q7" s="190">
        <v>1732324</v>
      </c>
      <c r="R7" s="190">
        <v>1915197</v>
      </c>
      <c r="S7" s="190">
        <v>2065976</v>
      </c>
      <c r="T7" s="190">
        <v>2188020</v>
      </c>
      <c r="U7" s="191">
        <v>2367409</v>
      </c>
      <c r="V7" s="190">
        <v>2482241</v>
      </c>
      <c r="W7" s="191">
        <v>2514667</v>
      </c>
      <c r="X7" s="190">
        <v>2513298</v>
      </c>
      <c r="Y7" s="191">
        <v>2475219</v>
      </c>
      <c r="Z7" s="190">
        <v>2412843</v>
      </c>
      <c r="AA7" s="191">
        <v>2426259</v>
      </c>
      <c r="AB7" s="190">
        <v>2398776</v>
      </c>
      <c r="AC7" s="191">
        <v>2322494</v>
      </c>
      <c r="AD7" s="190">
        <v>2327839</v>
      </c>
      <c r="AE7" s="191">
        <v>2377584</v>
      </c>
      <c r="AF7" s="192">
        <v>2374967</v>
      </c>
      <c r="AG7" s="192">
        <v>2382646</v>
      </c>
      <c r="AH7" s="192">
        <v>2366512</v>
      </c>
    </row>
    <row r="8" spans="1:34" s="184" customFormat="1" ht="19.5">
      <c r="A8" s="189" t="s">
        <v>143</v>
      </c>
      <c r="B8" s="190">
        <v>182628</v>
      </c>
      <c r="C8" s="190">
        <v>182628</v>
      </c>
      <c r="D8" s="190">
        <v>224605</v>
      </c>
      <c r="E8" s="190">
        <v>269868</v>
      </c>
      <c r="F8" s="190">
        <v>400880</v>
      </c>
      <c r="G8" s="190">
        <v>540354</v>
      </c>
      <c r="H8" s="190">
        <v>665563</v>
      </c>
      <c r="I8" s="190">
        <v>715081</v>
      </c>
      <c r="J8" s="190">
        <v>797499</v>
      </c>
      <c r="K8" s="190">
        <v>863530</v>
      </c>
      <c r="L8" s="190">
        <v>1007161</v>
      </c>
      <c r="M8" s="190">
        <v>1125920</v>
      </c>
      <c r="N8" s="190">
        <v>1177960</v>
      </c>
      <c r="O8" s="190">
        <v>1318097</v>
      </c>
      <c r="P8" s="190">
        <v>1477313</v>
      </c>
      <c r="Q8" s="190">
        <v>1704959</v>
      </c>
      <c r="R8" s="190">
        <v>1890826</v>
      </c>
      <c r="S8" s="190">
        <v>2044171</v>
      </c>
      <c r="T8" s="190">
        <v>2168370</v>
      </c>
      <c r="U8" s="191">
        <v>2369454</v>
      </c>
      <c r="V8" s="190">
        <v>2484184</v>
      </c>
      <c r="W8" s="191">
        <v>2516675</v>
      </c>
      <c r="X8" s="190">
        <v>2515069</v>
      </c>
      <c r="Y8" s="191">
        <v>2476524</v>
      </c>
      <c r="Z8" s="190">
        <v>2413778</v>
      </c>
      <c r="AA8" s="191">
        <v>2426881</v>
      </c>
      <c r="AB8" s="190">
        <v>2399290</v>
      </c>
      <c r="AC8" s="191">
        <v>2322862</v>
      </c>
      <c r="AD8" s="190">
        <v>2328239</v>
      </c>
      <c r="AE8" s="191">
        <v>2380863</v>
      </c>
      <c r="AF8" s="192">
        <v>2376054</v>
      </c>
      <c r="AG8" s="192">
        <v>2378167</v>
      </c>
      <c r="AH8" s="192">
        <v>2369760</v>
      </c>
    </row>
    <row r="9" spans="1:34" s="184" customFormat="1" ht="19.5">
      <c r="A9" s="193" t="s">
        <v>144</v>
      </c>
      <c r="B9" s="190">
        <v>161553</v>
      </c>
      <c r="C9" s="190">
        <v>161553</v>
      </c>
      <c r="D9" s="190">
        <v>199832</v>
      </c>
      <c r="E9" s="190">
        <v>260085</v>
      </c>
      <c r="F9" s="190">
        <v>395155</v>
      </c>
      <c r="G9" s="190">
        <v>532600</v>
      </c>
      <c r="H9" s="190">
        <v>649691</v>
      </c>
      <c r="I9" s="190">
        <v>702911</v>
      </c>
      <c r="J9" s="190">
        <v>789439</v>
      </c>
      <c r="K9" s="190">
        <v>854038</v>
      </c>
      <c r="L9" s="190">
        <v>999267</v>
      </c>
      <c r="M9" s="190">
        <v>1117970</v>
      </c>
      <c r="N9" s="190">
        <v>1128565</v>
      </c>
      <c r="O9" s="190">
        <v>1251284</v>
      </c>
      <c r="P9" s="190">
        <v>1392524</v>
      </c>
      <c r="Q9" s="190">
        <v>1576177</v>
      </c>
      <c r="R9" s="190">
        <v>1728905</v>
      </c>
      <c r="S9" s="190">
        <v>1810739</v>
      </c>
      <c r="T9" s="190">
        <v>1904459</v>
      </c>
      <c r="U9" s="191">
        <v>1835837</v>
      </c>
      <c r="V9" s="190">
        <v>1907508</v>
      </c>
      <c r="W9" s="191">
        <v>1926504</v>
      </c>
      <c r="X9" s="190">
        <v>1940178</v>
      </c>
      <c r="Y9" s="191">
        <v>1994205</v>
      </c>
      <c r="Z9" s="190">
        <v>1951118</v>
      </c>
      <c r="AA9" s="191">
        <v>1946352</v>
      </c>
      <c r="AB9" s="190">
        <v>1915955</v>
      </c>
      <c r="AC9" s="191">
        <v>1841085</v>
      </c>
      <c r="AD9" s="190">
        <v>1835813</v>
      </c>
      <c r="AE9" s="191">
        <v>1873568</v>
      </c>
      <c r="AF9" s="192">
        <v>1855526</v>
      </c>
      <c r="AG9" s="192">
        <v>1848949</v>
      </c>
      <c r="AH9" s="192">
        <v>1820708</v>
      </c>
    </row>
    <row r="10" spans="1:34" s="184" customFormat="1" ht="19.5">
      <c r="A10" s="194" t="s">
        <v>145</v>
      </c>
      <c r="B10" s="190">
        <v>21075</v>
      </c>
      <c r="C10" s="190">
        <v>21075</v>
      </c>
      <c r="D10" s="190">
        <v>24773</v>
      </c>
      <c r="E10" s="190">
        <v>9783</v>
      </c>
      <c r="F10" s="190">
        <v>5725</v>
      </c>
      <c r="G10" s="190">
        <v>7754</v>
      </c>
      <c r="H10" s="190">
        <v>15872</v>
      </c>
      <c r="I10" s="190">
        <v>12170</v>
      </c>
      <c r="J10" s="190">
        <v>8060</v>
      </c>
      <c r="K10" s="190">
        <v>9492</v>
      </c>
      <c r="L10" s="190">
        <v>7894</v>
      </c>
      <c r="M10" s="190">
        <v>7950</v>
      </c>
      <c r="N10" s="190">
        <v>49395</v>
      </c>
      <c r="O10" s="190">
        <v>66813</v>
      </c>
      <c r="P10" s="190">
        <v>84789</v>
      </c>
      <c r="Q10" s="190">
        <v>128782</v>
      </c>
      <c r="R10" s="190">
        <v>161921</v>
      </c>
      <c r="S10" s="190">
        <v>233432</v>
      </c>
      <c r="T10" s="190">
        <v>263911</v>
      </c>
      <c r="U10" s="191">
        <v>483259</v>
      </c>
      <c r="V10" s="190">
        <v>517573</v>
      </c>
      <c r="W10" s="191">
        <v>513125</v>
      </c>
      <c r="X10" s="190">
        <v>497277</v>
      </c>
      <c r="Y10" s="191">
        <v>430332</v>
      </c>
      <c r="Z10" s="190">
        <v>400222</v>
      </c>
      <c r="AA10" s="191">
        <v>395170</v>
      </c>
      <c r="AB10" s="190">
        <v>382943</v>
      </c>
      <c r="AC10" s="191">
        <v>332003</v>
      </c>
      <c r="AD10" s="190">
        <v>331751</v>
      </c>
      <c r="AE10" s="191">
        <v>331456</v>
      </c>
      <c r="AF10" s="192">
        <v>334671</v>
      </c>
      <c r="AG10" s="192">
        <v>340825</v>
      </c>
      <c r="AH10" s="192">
        <v>345914</v>
      </c>
    </row>
    <row r="11" spans="1:34" s="184" customFormat="1" ht="19.5">
      <c r="A11" s="194" t="s">
        <v>146</v>
      </c>
      <c r="B11" s="190" t="s">
        <v>23</v>
      </c>
      <c r="C11" s="190" t="s">
        <v>23</v>
      </c>
      <c r="D11" s="190" t="s">
        <v>23</v>
      </c>
      <c r="E11" s="190" t="s">
        <v>23</v>
      </c>
      <c r="F11" s="190" t="s">
        <v>23</v>
      </c>
      <c r="G11" s="190" t="s">
        <v>23</v>
      </c>
      <c r="H11" s="190" t="s">
        <v>23</v>
      </c>
      <c r="I11" s="190" t="s">
        <v>23</v>
      </c>
      <c r="J11" s="190" t="s">
        <v>23</v>
      </c>
      <c r="K11" s="190" t="s">
        <v>23</v>
      </c>
      <c r="L11" s="190" t="s">
        <v>23</v>
      </c>
      <c r="M11" s="190" t="s">
        <v>23</v>
      </c>
      <c r="N11" s="190" t="s">
        <v>23</v>
      </c>
      <c r="O11" s="190" t="s">
        <v>23</v>
      </c>
      <c r="P11" s="190" t="s">
        <v>23</v>
      </c>
      <c r="Q11" s="190" t="s">
        <v>23</v>
      </c>
      <c r="R11" s="190" t="s">
        <v>23</v>
      </c>
      <c r="S11" s="190" t="s">
        <v>23</v>
      </c>
      <c r="T11" s="190" t="s">
        <v>23</v>
      </c>
      <c r="U11" s="191">
        <v>50855</v>
      </c>
      <c r="V11" s="190">
        <v>59259</v>
      </c>
      <c r="W11" s="191">
        <v>77466</v>
      </c>
      <c r="X11" s="190">
        <v>78044</v>
      </c>
      <c r="Y11" s="191">
        <v>92787</v>
      </c>
      <c r="Z11" s="190">
        <v>100910</v>
      </c>
      <c r="AA11" s="191">
        <v>104392</v>
      </c>
      <c r="AB11" s="190">
        <v>118193</v>
      </c>
      <c r="AC11" s="191">
        <v>167744</v>
      </c>
      <c r="AD11" s="190">
        <v>177269</v>
      </c>
      <c r="AE11" s="191">
        <v>193150</v>
      </c>
      <c r="AF11" s="192">
        <v>203254</v>
      </c>
      <c r="AG11" s="192">
        <v>211438</v>
      </c>
      <c r="AH11" s="192">
        <v>219208</v>
      </c>
    </row>
    <row r="12" spans="1:34" s="184" customFormat="1" ht="19.5">
      <c r="A12" s="189" t="s">
        <v>147</v>
      </c>
      <c r="B12" s="190" t="s">
        <v>23</v>
      </c>
      <c r="C12" s="190" t="s">
        <v>23</v>
      </c>
      <c r="D12" s="190" t="s">
        <v>23</v>
      </c>
      <c r="E12" s="190" t="s">
        <v>23</v>
      </c>
      <c r="F12" s="190" t="s">
        <v>23</v>
      </c>
      <c r="G12" s="190" t="s">
        <v>23</v>
      </c>
      <c r="H12" s="190" t="s">
        <v>23</v>
      </c>
      <c r="I12" s="190" t="s">
        <v>23</v>
      </c>
      <c r="J12" s="190" t="s">
        <v>23</v>
      </c>
      <c r="K12" s="190" t="s">
        <v>23</v>
      </c>
      <c r="L12" s="190" t="s">
        <v>23</v>
      </c>
      <c r="M12" s="190" t="s">
        <v>23</v>
      </c>
      <c r="N12" s="190" t="s">
        <v>23</v>
      </c>
      <c r="O12" s="190" t="s">
        <v>23</v>
      </c>
      <c r="P12" s="190" t="s">
        <v>23</v>
      </c>
      <c r="Q12" s="190" t="s">
        <v>23</v>
      </c>
      <c r="R12" s="190" t="s">
        <v>23</v>
      </c>
      <c r="S12" s="190" t="s">
        <v>23</v>
      </c>
      <c r="T12" s="190" t="s">
        <v>23</v>
      </c>
      <c r="U12" s="190" t="s">
        <v>23</v>
      </c>
      <c r="V12" s="190" t="s">
        <v>23</v>
      </c>
      <c r="W12" s="190" t="s">
        <v>23</v>
      </c>
      <c r="X12" s="190" t="s">
        <v>23</v>
      </c>
      <c r="Y12" s="190" t="s">
        <v>23</v>
      </c>
      <c r="Z12" s="190" t="s">
        <v>23</v>
      </c>
      <c r="AA12" s="190" t="s">
        <v>23</v>
      </c>
      <c r="AB12" s="190" t="s">
        <v>23</v>
      </c>
      <c r="AC12" s="190" t="s">
        <v>23</v>
      </c>
      <c r="AD12" s="190" t="s">
        <v>23</v>
      </c>
      <c r="AE12" s="190" t="s">
        <v>23</v>
      </c>
      <c r="AF12" s="195" t="s">
        <v>23</v>
      </c>
      <c r="AG12" s="195" t="s">
        <v>23</v>
      </c>
      <c r="AH12" s="195" t="s">
        <v>23</v>
      </c>
    </row>
    <row r="13" spans="1:34" ht="19.5">
      <c r="A13" s="193" t="s">
        <v>148</v>
      </c>
      <c r="B13" s="190" t="s">
        <v>23</v>
      </c>
      <c r="C13" s="190" t="s">
        <v>23</v>
      </c>
      <c r="D13" s="190" t="s">
        <v>23</v>
      </c>
      <c r="E13" s="190" t="s">
        <v>23</v>
      </c>
      <c r="F13" s="190" t="s">
        <v>23</v>
      </c>
      <c r="G13" s="190" t="s">
        <v>23</v>
      </c>
      <c r="H13" s="190" t="s">
        <v>23</v>
      </c>
      <c r="I13" s="190" t="s">
        <v>23</v>
      </c>
      <c r="J13" s="190" t="s">
        <v>23</v>
      </c>
      <c r="K13" s="190" t="s">
        <v>23</v>
      </c>
      <c r="L13" s="190" t="s">
        <v>23</v>
      </c>
      <c r="M13" s="190" t="s">
        <v>23</v>
      </c>
      <c r="N13" s="190" t="s">
        <v>23</v>
      </c>
      <c r="O13" s="190" t="s">
        <v>23</v>
      </c>
      <c r="P13" s="190" t="s">
        <v>23</v>
      </c>
      <c r="Q13" s="190" t="s">
        <v>23</v>
      </c>
      <c r="R13" s="190" t="s">
        <v>23</v>
      </c>
      <c r="S13" s="190" t="s">
        <v>23</v>
      </c>
      <c r="T13" s="190" t="s">
        <v>23</v>
      </c>
      <c r="U13" s="190" t="s">
        <v>23</v>
      </c>
      <c r="V13" s="190" t="s">
        <v>23</v>
      </c>
      <c r="W13" s="190" t="s">
        <v>23</v>
      </c>
      <c r="X13" s="190" t="s">
        <v>23</v>
      </c>
      <c r="Y13" s="190" t="s">
        <v>23</v>
      </c>
      <c r="Z13" s="190" t="s">
        <v>23</v>
      </c>
      <c r="AA13" s="190" t="s">
        <v>23</v>
      </c>
      <c r="AB13" s="190" t="s">
        <v>23</v>
      </c>
      <c r="AC13" s="190" t="s">
        <v>23</v>
      </c>
      <c r="AD13" s="190" t="s">
        <v>23</v>
      </c>
      <c r="AE13" s="190" t="s">
        <v>23</v>
      </c>
      <c r="AF13" s="195" t="s">
        <v>23</v>
      </c>
      <c r="AG13" s="195" t="s">
        <v>23</v>
      </c>
      <c r="AH13" s="195" t="s">
        <v>23</v>
      </c>
    </row>
    <row r="14" spans="1:34" ht="19.5">
      <c r="A14" s="196" t="s">
        <v>149</v>
      </c>
      <c r="B14" s="190">
        <v>206677</v>
      </c>
      <c r="C14" s="190">
        <v>206677</v>
      </c>
      <c r="D14" s="190">
        <v>261485</v>
      </c>
      <c r="E14" s="190">
        <v>327528</v>
      </c>
      <c r="F14" s="190">
        <v>477707</v>
      </c>
      <c r="G14" s="190">
        <v>634868</v>
      </c>
      <c r="H14" s="190">
        <v>788653</v>
      </c>
      <c r="I14" s="190">
        <v>893159</v>
      </c>
      <c r="J14" s="190">
        <v>1007891</v>
      </c>
      <c r="K14" s="190">
        <v>1021464</v>
      </c>
      <c r="L14" s="190">
        <v>1108337</v>
      </c>
      <c r="M14" s="190">
        <v>1176158</v>
      </c>
      <c r="N14" s="190">
        <v>1216870</v>
      </c>
      <c r="O14" s="190">
        <v>1359716</v>
      </c>
      <c r="P14" s="190">
        <v>1508830</v>
      </c>
      <c r="Q14" s="190">
        <v>1732324</v>
      </c>
      <c r="R14" s="190">
        <v>1915197</v>
      </c>
      <c r="S14" s="190">
        <v>2065976</v>
      </c>
      <c r="T14" s="190">
        <v>2188020</v>
      </c>
      <c r="U14" s="191">
        <v>2370246</v>
      </c>
      <c r="V14" s="190">
        <v>2484956</v>
      </c>
      <c r="W14" s="191">
        <v>2517793</v>
      </c>
      <c r="X14" s="190">
        <v>2515674</v>
      </c>
      <c r="Y14" s="191">
        <v>2477116</v>
      </c>
      <c r="Z14" s="190">
        <v>2414469</v>
      </c>
      <c r="AA14" s="191">
        <v>2427610</v>
      </c>
      <c r="AB14" s="190">
        <v>2399954</v>
      </c>
      <c r="AC14" s="191">
        <v>2323504</v>
      </c>
      <c r="AD14" s="190">
        <v>2328763</v>
      </c>
      <c r="AE14" s="191">
        <v>2381468</v>
      </c>
      <c r="AF14" s="192">
        <v>2376693</v>
      </c>
      <c r="AG14" s="192">
        <v>2383497</v>
      </c>
      <c r="AH14" s="192">
        <v>2370322</v>
      </c>
    </row>
    <row r="15" spans="1:34" ht="19.5">
      <c r="A15" s="193" t="s">
        <v>150</v>
      </c>
      <c r="B15" s="190" t="s">
        <v>23</v>
      </c>
      <c r="C15" s="190" t="s">
        <v>23</v>
      </c>
      <c r="D15" s="190" t="s">
        <v>23</v>
      </c>
      <c r="E15" s="190" t="s">
        <v>23</v>
      </c>
      <c r="F15" s="190" t="s">
        <v>23</v>
      </c>
      <c r="G15" s="190" t="s">
        <v>23</v>
      </c>
      <c r="H15" s="190" t="s">
        <v>23</v>
      </c>
      <c r="I15" s="190" t="s">
        <v>23</v>
      </c>
      <c r="J15" s="190" t="s">
        <v>23</v>
      </c>
      <c r="K15" s="190" t="s">
        <v>23</v>
      </c>
      <c r="L15" s="190" t="s">
        <v>23</v>
      </c>
      <c r="M15" s="190" t="s">
        <v>23</v>
      </c>
      <c r="N15" s="190" t="s">
        <v>23</v>
      </c>
      <c r="O15" s="190" t="s">
        <v>23</v>
      </c>
      <c r="P15" s="190" t="s">
        <v>23</v>
      </c>
      <c r="Q15" s="190" t="s">
        <v>23</v>
      </c>
      <c r="R15" s="190" t="s">
        <v>23</v>
      </c>
      <c r="S15" s="190" t="s">
        <v>23</v>
      </c>
      <c r="T15" s="190" t="s">
        <v>23</v>
      </c>
      <c r="U15" s="190" t="s">
        <v>23</v>
      </c>
      <c r="V15" s="190" t="s">
        <v>23</v>
      </c>
      <c r="W15" s="190" t="s">
        <v>23</v>
      </c>
      <c r="X15" s="190" t="s">
        <v>23</v>
      </c>
      <c r="Y15" s="190" t="s">
        <v>23</v>
      </c>
      <c r="Z15" s="190" t="s">
        <v>23</v>
      </c>
      <c r="AA15" s="190" t="s">
        <v>23</v>
      </c>
      <c r="AB15" s="190" t="s">
        <v>23</v>
      </c>
      <c r="AC15" s="190" t="s">
        <v>23</v>
      </c>
      <c r="AD15" s="190" t="s">
        <v>23</v>
      </c>
      <c r="AE15" s="190" t="s">
        <v>23</v>
      </c>
      <c r="AF15" s="195" t="s">
        <v>23</v>
      </c>
      <c r="AG15" s="195" t="s">
        <v>23</v>
      </c>
      <c r="AH15" s="195" t="s">
        <v>23</v>
      </c>
    </row>
    <row r="16" spans="1:34" ht="19.5">
      <c r="A16" s="194" t="s">
        <v>151</v>
      </c>
      <c r="B16" s="190">
        <v>45930</v>
      </c>
      <c r="C16" s="190">
        <v>45930</v>
      </c>
      <c r="D16" s="190">
        <v>54860</v>
      </c>
      <c r="E16" s="190">
        <v>64893</v>
      </c>
      <c r="F16" s="190">
        <v>105273</v>
      </c>
      <c r="G16" s="190">
        <v>135780</v>
      </c>
      <c r="H16" s="190">
        <v>156120</v>
      </c>
      <c r="I16" s="190">
        <v>174178</v>
      </c>
      <c r="J16" s="190">
        <v>181974</v>
      </c>
      <c r="K16" s="190">
        <v>179241</v>
      </c>
      <c r="L16" s="190">
        <v>171978</v>
      </c>
      <c r="M16" s="190">
        <v>167538</v>
      </c>
      <c r="N16" s="190">
        <v>153713</v>
      </c>
      <c r="O16" s="190">
        <v>143842</v>
      </c>
      <c r="P16" s="190">
        <v>126071</v>
      </c>
      <c r="Q16" s="190">
        <v>95178</v>
      </c>
      <c r="R16" s="190">
        <v>62667</v>
      </c>
      <c r="S16" s="190">
        <v>27863</v>
      </c>
      <c r="T16" s="190">
        <v>11592</v>
      </c>
      <c r="U16" s="191">
        <v>1262</v>
      </c>
      <c r="V16" s="190" t="s">
        <v>23</v>
      </c>
      <c r="W16" s="190" t="s">
        <v>23</v>
      </c>
      <c r="X16" s="190" t="s">
        <v>23</v>
      </c>
      <c r="Y16" s="190" t="s">
        <v>23</v>
      </c>
      <c r="Z16" s="190" t="s">
        <v>23</v>
      </c>
      <c r="AA16" s="190" t="s">
        <v>23</v>
      </c>
      <c r="AB16" s="190" t="s">
        <v>23</v>
      </c>
      <c r="AC16" s="190" t="s">
        <v>23</v>
      </c>
      <c r="AD16" s="190" t="s">
        <v>23</v>
      </c>
      <c r="AE16" s="190" t="s">
        <v>23</v>
      </c>
      <c r="AF16" s="195" t="s">
        <v>23</v>
      </c>
      <c r="AG16" s="195" t="s">
        <v>23</v>
      </c>
      <c r="AH16" s="195" t="s">
        <v>23</v>
      </c>
    </row>
    <row r="17" spans="1:34" ht="19.5">
      <c r="A17" s="196" t="s">
        <v>152</v>
      </c>
      <c r="B17" s="190" t="s">
        <v>23</v>
      </c>
      <c r="C17" s="190">
        <v>27751</v>
      </c>
      <c r="D17" s="190">
        <v>34173</v>
      </c>
      <c r="E17" s="190">
        <v>48943</v>
      </c>
      <c r="F17" s="190">
        <v>51989</v>
      </c>
      <c r="G17" s="190">
        <v>50445</v>
      </c>
      <c r="H17" s="190">
        <v>55703</v>
      </c>
      <c r="I17" s="190">
        <v>58628</v>
      </c>
      <c r="J17" s="190">
        <v>65230</v>
      </c>
      <c r="K17" s="190">
        <v>73072</v>
      </c>
      <c r="L17" s="190">
        <v>52610</v>
      </c>
      <c r="M17" s="190">
        <v>67172</v>
      </c>
      <c r="N17" s="190">
        <v>83622</v>
      </c>
      <c r="O17" s="190">
        <v>103433</v>
      </c>
      <c r="P17" s="190">
        <v>100676</v>
      </c>
      <c r="Q17" s="190">
        <v>124215</v>
      </c>
      <c r="R17" s="190">
        <v>138115</v>
      </c>
      <c r="S17" s="190">
        <v>158935</v>
      </c>
      <c r="T17" s="190">
        <v>177300</v>
      </c>
      <c r="U17" s="197">
        <v>204970</v>
      </c>
      <c r="V17" s="195">
        <v>197495</v>
      </c>
      <c r="W17" s="197">
        <v>188498</v>
      </c>
      <c r="X17" s="195">
        <v>178854</v>
      </c>
      <c r="Y17" s="197" t="s">
        <v>23</v>
      </c>
      <c r="Z17" s="197" t="s">
        <v>23</v>
      </c>
      <c r="AA17" s="197" t="s">
        <v>23</v>
      </c>
      <c r="AB17" s="197" t="s">
        <v>23</v>
      </c>
      <c r="AC17" s="197" t="s">
        <v>23</v>
      </c>
      <c r="AD17" s="197" t="s">
        <v>23</v>
      </c>
      <c r="AE17" s="197" t="s">
        <v>23</v>
      </c>
      <c r="AF17" s="198" t="s">
        <v>23</v>
      </c>
      <c r="AG17" s="198" t="s">
        <v>23</v>
      </c>
      <c r="AH17" s="198" t="s">
        <v>23</v>
      </c>
    </row>
    <row r="18" spans="1:21" ht="12.75">
      <c r="A18" s="180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</row>
    <row r="19" spans="1:21" ht="12.75">
      <c r="A19" s="180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</row>
    <row r="20" spans="1:21" ht="12.75">
      <c r="A20" s="180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</row>
    <row r="21" spans="1:21" ht="12.75">
      <c r="A21" s="180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</row>
    <row r="22" spans="1:21" ht="12.75">
      <c r="A22" s="180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</row>
    <row r="23" spans="1:21" ht="12.75">
      <c r="A23" s="180"/>
      <c r="U23" s="19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colBreaks count="1" manualBreakCount="1">
    <brk id="25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4"/>
  <sheetViews>
    <sheetView showGridLines="0" zoomScalePageLayoutView="0" workbookViewId="0" topLeftCell="A1">
      <pane xSplit="1" topLeftCell="AH1" activePane="topRight" state="frozen"/>
      <selection pane="topLeft" activeCell="CY8" sqref="CY8"/>
      <selection pane="topRight" activeCell="AH7" sqref="AH7"/>
    </sheetView>
  </sheetViews>
  <sheetFormatPr defaultColWidth="9.140625" defaultRowHeight="15"/>
  <cols>
    <col min="1" max="1" width="64.421875" style="201" customWidth="1"/>
    <col min="2" max="21" width="10.00390625" style="201" customWidth="1"/>
    <col min="22" max="16384" width="9.140625" style="201" customWidth="1"/>
  </cols>
  <sheetData>
    <row r="1" spans="1:31" ht="12.75">
      <c r="A1" s="200" t="s">
        <v>153</v>
      </c>
      <c r="W1" s="202"/>
      <c r="Y1" s="202"/>
      <c r="AA1" s="202"/>
      <c r="AC1" s="202"/>
      <c r="AE1" s="202"/>
    </row>
    <row r="2" spans="1:31" s="203" customFormat="1" ht="12.75">
      <c r="A2" s="200" t="s">
        <v>154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W2" s="204"/>
      <c r="Y2" s="204"/>
      <c r="AA2" s="204"/>
      <c r="AC2" s="204"/>
      <c r="AE2" s="204"/>
    </row>
    <row r="3" spans="1:32" s="203" customFormat="1" ht="9.75">
      <c r="A3" s="203" t="s">
        <v>140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W3" s="204"/>
      <c r="Y3" s="204"/>
      <c r="AA3" s="204"/>
      <c r="AC3" s="204"/>
      <c r="AE3" s="204"/>
      <c r="AF3" s="205"/>
    </row>
    <row r="4" spans="1:31" s="203" customFormat="1" ht="9.75">
      <c r="A4" s="203" t="s">
        <v>141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W4" s="204"/>
      <c r="Y4" s="204"/>
      <c r="AA4" s="204"/>
      <c r="AC4" s="204"/>
      <c r="AE4" s="204"/>
    </row>
    <row r="5" spans="1:34" s="203" customFormat="1" ht="12.75">
      <c r="A5" s="7"/>
      <c r="B5" s="8">
        <v>1998</v>
      </c>
      <c r="C5" s="10"/>
      <c r="D5" s="8">
        <v>1999</v>
      </c>
      <c r="E5" s="12"/>
      <c r="F5" s="8">
        <v>2000</v>
      </c>
      <c r="G5" s="12"/>
      <c r="H5" s="8">
        <v>2001</v>
      </c>
      <c r="I5" s="12"/>
      <c r="J5" s="8">
        <v>2002</v>
      </c>
      <c r="K5" s="12"/>
      <c r="L5" s="8">
        <v>2003</v>
      </c>
      <c r="M5" s="12"/>
      <c r="N5" s="8">
        <v>2004</v>
      </c>
      <c r="O5" s="12"/>
      <c r="P5" s="8">
        <v>2005</v>
      </c>
      <c r="Q5" s="12"/>
      <c r="R5" s="8">
        <v>2006</v>
      </c>
      <c r="S5" s="12"/>
      <c r="T5" s="8">
        <v>2007</v>
      </c>
      <c r="U5" s="12"/>
      <c r="V5" s="8">
        <v>2008</v>
      </c>
      <c r="W5" s="12"/>
      <c r="X5" s="8">
        <v>2009</v>
      </c>
      <c r="Y5" s="12"/>
      <c r="Z5" s="8">
        <v>2010</v>
      </c>
      <c r="AA5" s="12"/>
      <c r="AB5" s="8">
        <v>2011</v>
      </c>
      <c r="AC5" s="12"/>
      <c r="AD5" s="8">
        <v>2012</v>
      </c>
      <c r="AE5" s="12"/>
      <c r="AF5" s="10">
        <v>2013</v>
      </c>
      <c r="AG5" s="230"/>
      <c r="AH5" s="230">
        <v>2014</v>
      </c>
    </row>
    <row r="6" spans="1:34" s="205" customFormat="1" ht="19.5">
      <c r="A6" s="187"/>
      <c r="B6" s="16" t="s">
        <v>5</v>
      </c>
      <c r="C6" s="188" t="s">
        <v>6</v>
      </c>
      <c r="D6" s="16" t="s">
        <v>5</v>
      </c>
      <c r="E6" s="188" t="s">
        <v>6</v>
      </c>
      <c r="F6" s="16" t="s">
        <v>5</v>
      </c>
      <c r="G6" s="188" t="s">
        <v>6</v>
      </c>
      <c r="H6" s="16" t="s">
        <v>5</v>
      </c>
      <c r="I6" s="188" t="s">
        <v>6</v>
      </c>
      <c r="J6" s="16" t="s">
        <v>5</v>
      </c>
      <c r="K6" s="188" t="s">
        <v>6</v>
      </c>
      <c r="L6" s="16" t="s">
        <v>5</v>
      </c>
      <c r="M6" s="188" t="s">
        <v>6</v>
      </c>
      <c r="N6" s="16" t="s">
        <v>5</v>
      </c>
      <c r="O6" s="188" t="s">
        <v>6</v>
      </c>
      <c r="P6" s="16" t="s">
        <v>5</v>
      </c>
      <c r="Q6" s="188" t="s">
        <v>6</v>
      </c>
      <c r="R6" s="16" t="s">
        <v>5</v>
      </c>
      <c r="S6" s="188" t="s">
        <v>6</v>
      </c>
      <c r="T6" s="16" t="s">
        <v>5</v>
      </c>
      <c r="U6" s="188" t="s">
        <v>6</v>
      </c>
      <c r="V6" s="16" t="s">
        <v>5</v>
      </c>
      <c r="W6" s="188" t="s">
        <v>6</v>
      </c>
      <c r="X6" s="188" t="s">
        <v>5</v>
      </c>
      <c r="Y6" s="188" t="s">
        <v>6</v>
      </c>
      <c r="Z6" s="188" t="s">
        <v>5</v>
      </c>
      <c r="AA6" s="188" t="s">
        <v>6</v>
      </c>
      <c r="AB6" s="188" t="s">
        <v>5</v>
      </c>
      <c r="AC6" s="188" t="s">
        <v>6</v>
      </c>
      <c r="AD6" s="188" t="s">
        <v>5</v>
      </c>
      <c r="AE6" s="188" t="s">
        <v>6</v>
      </c>
      <c r="AF6" s="188" t="s">
        <v>5</v>
      </c>
      <c r="AG6" s="231" t="s">
        <v>6</v>
      </c>
      <c r="AH6" s="188" t="s">
        <v>5</v>
      </c>
    </row>
    <row r="7" spans="1:34" s="203" customFormat="1" ht="19.5">
      <c r="A7" s="206" t="s">
        <v>155</v>
      </c>
      <c r="B7" s="207">
        <v>238</v>
      </c>
      <c r="C7" s="207">
        <v>238</v>
      </c>
      <c r="D7" s="207">
        <v>290</v>
      </c>
      <c r="E7" s="207">
        <v>374</v>
      </c>
      <c r="F7" s="207">
        <v>476</v>
      </c>
      <c r="G7" s="207">
        <v>643</v>
      </c>
      <c r="H7" s="207">
        <v>717</v>
      </c>
      <c r="I7" s="207">
        <v>791</v>
      </c>
      <c r="J7" s="207">
        <v>823</v>
      </c>
      <c r="K7" s="207">
        <v>842</v>
      </c>
      <c r="L7" s="207">
        <v>853</v>
      </c>
      <c r="M7" s="207">
        <v>868</v>
      </c>
      <c r="N7" s="207">
        <v>866</v>
      </c>
      <c r="O7" s="207">
        <v>875</v>
      </c>
      <c r="P7" s="207">
        <v>858</v>
      </c>
      <c r="Q7" s="207">
        <v>877</v>
      </c>
      <c r="R7" s="207">
        <v>901</v>
      </c>
      <c r="S7" s="207">
        <v>952</v>
      </c>
      <c r="T7" s="207">
        <v>1033</v>
      </c>
      <c r="U7" s="207">
        <v>1147</v>
      </c>
      <c r="V7" s="207">
        <v>1199</v>
      </c>
      <c r="W7" s="207">
        <v>1274</v>
      </c>
      <c r="X7" s="207">
        <v>1302</v>
      </c>
      <c r="Y7" s="207">
        <v>1320</v>
      </c>
      <c r="Z7" s="207">
        <v>1343</v>
      </c>
      <c r="AA7" s="207">
        <v>1361</v>
      </c>
      <c r="AB7" s="207">
        <v>1386</v>
      </c>
      <c r="AC7" s="207">
        <v>1207</v>
      </c>
      <c r="AD7" s="207">
        <v>1232</v>
      </c>
      <c r="AE7" s="207">
        <v>1270</v>
      </c>
      <c r="AF7" s="208">
        <v>1204</v>
      </c>
      <c r="AG7" s="208">
        <v>1177</v>
      </c>
      <c r="AH7" s="208">
        <v>1126</v>
      </c>
    </row>
    <row r="8" spans="1:34" s="203" customFormat="1" ht="19.5">
      <c r="A8" s="209" t="s">
        <v>156</v>
      </c>
      <c r="B8" s="210">
        <v>238</v>
      </c>
      <c r="C8" s="210">
        <v>238</v>
      </c>
      <c r="D8" s="210">
        <v>290</v>
      </c>
      <c r="E8" s="210">
        <v>374</v>
      </c>
      <c r="F8" s="210">
        <v>476</v>
      </c>
      <c r="G8" s="210">
        <v>643</v>
      </c>
      <c r="H8" s="210">
        <v>717</v>
      </c>
      <c r="I8" s="210">
        <v>791</v>
      </c>
      <c r="J8" s="210">
        <v>823</v>
      </c>
      <c r="K8" s="210">
        <v>842</v>
      </c>
      <c r="L8" s="210">
        <v>853</v>
      </c>
      <c r="M8" s="210">
        <v>868</v>
      </c>
      <c r="N8" s="210">
        <v>866</v>
      </c>
      <c r="O8" s="210">
        <v>875</v>
      </c>
      <c r="P8" s="210">
        <v>858</v>
      </c>
      <c r="Q8" s="210">
        <v>877</v>
      </c>
      <c r="R8" s="210">
        <v>901</v>
      </c>
      <c r="S8" s="210">
        <v>943</v>
      </c>
      <c r="T8" s="210">
        <v>1021</v>
      </c>
      <c r="U8" s="210">
        <v>1105</v>
      </c>
      <c r="V8" s="210">
        <v>1147</v>
      </c>
      <c r="W8" s="210">
        <v>1203</v>
      </c>
      <c r="X8" s="210">
        <v>1226</v>
      </c>
      <c r="Y8" s="210">
        <v>1242</v>
      </c>
      <c r="Z8" s="210">
        <v>1264</v>
      </c>
      <c r="AA8" s="210">
        <v>1281</v>
      </c>
      <c r="AB8" s="210">
        <v>1305</v>
      </c>
      <c r="AC8" s="210">
        <v>1124</v>
      </c>
      <c r="AD8" s="210">
        <v>1146</v>
      </c>
      <c r="AE8" s="210">
        <v>1175</v>
      </c>
      <c r="AF8" s="211">
        <v>1121</v>
      </c>
      <c r="AG8" s="211">
        <v>1072</v>
      </c>
      <c r="AH8" s="211">
        <v>1066</v>
      </c>
    </row>
    <row r="9" spans="1:34" s="203" customFormat="1" ht="19.5">
      <c r="A9" s="212" t="s">
        <v>157</v>
      </c>
      <c r="B9" s="210">
        <v>99</v>
      </c>
      <c r="C9" s="210">
        <v>99</v>
      </c>
      <c r="D9" s="210">
        <v>117</v>
      </c>
      <c r="E9" s="210">
        <v>133</v>
      </c>
      <c r="F9" s="210">
        <v>162</v>
      </c>
      <c r="G9" s="210">
        <v>395</v>
      </c>
      <c r="H9" s="210">
        <v>456</v>
      </c>
      <c r="I9" s="210">
        <v>573</v>
      </c>
      <c r="J9" s="210">
        <v>589</v>
      </c>
      <c r="K9" s="210">
        <v>608</v>
      </c>
      <c r="L9" s="210">
        <v>618</v>
      </c>
      <c r="M9" s="210">
        <v>773</v>
      </c>
      <c r="N9" s="210">
        <v>765</v>
      </c>
      <c r="O9" s="210">
        <v>772</v>
      </c>
      <c r="P9" s="210">
        <v>747</v>
      </c>
      <c r="Q9" s="210">
        <v>753</v>
      </c>
      <c r="R9" s="210">
        <v>769</v>
      </c>
      <c r="S9" s="210">
        <v>810</v>
      </c>
      <c r="T9" s="210">
        <v>859</v>
      </c>
      <c r="U9" s="210">
        <v>905</v>
      </c>
      <c r="V9" s="210">
        <v>927</v>
      </c>
      <c r="W9" s="210">
        <v>946</v>
      </c>
      <c r="X9" s="210">
        <v>933</v>
      </c>
      <c r="Y9" s="210">
        <v>930</v>
      </c>
      <c r="Z9" s="210">
        <v>937</v>
      </c>
      <c r="AA9" s="210">
        <v>942</v>
      </c>
      <c r="AB9" s="210">
        <v>960</v>
      </c>
      <c r="AC9" s="210">
        <v>780</v>
      </c>
      <c r="AD9" s="210">
        <v>800</v>
      </c>
      <c r="AE9" s="210">
        <v>815</v>
      </c>
      <c r="AF9" s="211">
        <v>828</v>
      </c>
      <c r="AG9" s="211">
        <v>857</v>
      </c>
      <c r="AH9" s="211">
        <v>821</v>
      </c>
    </row>
    <row r="10" spans="1:34" s="203" customFormat="1" ht="19.5">
      <c r="A10" s="212" t="s">
        <v>158</v>
      </c>
      <c r="B10" s="210" t="s">
        <v>23</v>
      </c>
      <c r="C10" s="210" t="s">
        <v>23</v>
      </c>
      <c r="D10" s="210" t="s">
        <v>23</v>
      </c>
      <c r="E10" s="210" t="s">
        <v>23</v>
      </c>
      <c r="F10" s="210" t="s">
        <v>23</v>
      </c>
      <c r="G10" s="210" t="s">
        <v>23</v>
      </c>
      <c r="H10" s="210" t="s">
        <v>23</v>
      </c>
      <c r="I10" s="210" t="s">
        <v>23</v>
      </c>
      <c r="J10" s="210" t="s">
        <v>23</v>
      </c>
      <c r="K10" s="210" t="s">
        <v>23</v>
      </c>
      <c r="L10" s="210" t="s">
        <v>23</v>
      </c>
      <c r="M10" s="210" t="s">
        <v>23</v>
      </c>
      <c r="N10" s="210" t="s">
        <v>23</v>
      </c>
      <c r="O10" s="210" t="s">
        <v>23</v>
      </c>
      <c r="P10" s="210" t="s">
        <v>23</v>
      </c>
      <c r="Q10" s="210" t="s">
        <v>23</v>
      </c>
      <c r="R10" s="210" t="s">
        <v>23</v>
      </c>
      <c r="S10" s="210">
        <v>11</v>
      </c>
      <c r="T10" s="210">
        <v>19</v>
      </c>
      <c r="U10" s="210">
        <v>52</v>
      </c>
      <c r="V10" s="210">
        <v>65</v>
      </c>
      <c r="W10" s="210">
        <v>93</v>
      </c>
      <c r="X10" s="210">
        <v>105</v>
      </c>
      <c r="Y10" s="210">
        <v>119</v>
      </c>
      <c r="Z10" s="210">
        <v>126</v>
      </c>
      <c r="AA10" s="210">
        <v>130</v>
      </c>
      <c r="AB10" s="210">
        <v>144</v>
      </c>
      <c r="AC10" s="210">
        <v>154</v>
      </c>
      <c r="AD10" s="210">
        <v>163</v>
      </c>
      <c r="AE10" s="210">
        <v>187</v>
      </c>
      <c r="AF10" s="211">
        <v>198</v>
      </c>
      <c r="AG10" s="211">
        <v>229</v>
      </c>
      <c r="AH10" s="211">
        <v>262</v>
      </c>
    </row>
    <row r="11" spans="1:34" s="203" customFormat="1" ht="21">
      <c r="A11" s="213" t="s">
        <v>159</v>
      </c>
      <c r="B11" s="210">
        <v>4</v>
      </c>
      <c r="C11" s="210">
        <v>4</v>
      </c>
      <c r="D11" s="210">
        <v>5</v>
      </c>
      <c r="E11" s="210">
        <v>5</v>
      </c>
      <c r="F11" s="210">
        <v>5</v>
      </c>
      <c r="G11" s="210">
        <v>6</v>
      </c>
      <c r="H11" s="210">
        <v>6</v>
      </c>
      <c r="I11" s="210">
        <v>6</v>
      </c>
      <c r="J11" s="210">
        <v>6</v>
      </c>
      <c r="K11" s="210">
        <v>6</v>
      </c>
      <c r="L11" s="210">
        <v>5</v>
      </c>
      <c r="M11" s="210">
        <v>5</v>
      </c>
      <c r="N11" s="210">
        <v>5</v>
      </c>
      <c r="O11" s="210">
        <v>5</v>
      </c>
      <c r="P11" s="210">
        <v>5</v>
      </c>
      <c r="Q11" s="210">
        <v>5</v>
      </c>
      <c r="R11" s="210">
        <v>6</v>
      </c>
      <c r="S11" s="210">
        <v>6</v>
      </c>
      <c r="T11" s="210">
        <v>6</v>
      </c>
      <c r="U11" s="210">
        <v>7</v>
      </c>
      <c r="V11" s="210">
        <v>7</v>
      </c>
      <c r="W11" s="210">
        <v>7</v>
      </c>
      <c r="X11" s="210">
        <v>7</v>
      </c>
      <c r="Y11" s="210">
        <v>7</v>
      </c>
      <c r="Z11" s="210">
        <v>7</v>
      </c>
      <c r="AA11" s="210">
        <v>7</v>
      </c>
      <c r="AB11" s="210">
        <v>7</v>
      </c>
      <c r="AC11" s="210">
        <v>6</v>
      </c>
      <c r="AD11" s="210">
        <v>6</v>
      </c>
      <c r="AE11" s="210">
        <v>6</v>
      </c>
      <c r="AF11" s="211">
        <v>6</v>
      </c>
      <c r="AG11" s="211">
        <v>6</v>
      </c>
      <c r="AH11" s="211">
        <v>6</v>
      </c>
    </row>
    <row r="12" spans="1:34" s="203" customFormat="1" ht="19.5">
      <c r="A12" s="206" t="s">
        <v>160</v>
      </c>
      <c r="B12" s="210">
        <v>3390</v>
      </c>
      <c r="C12" s="210">
        <v>3390</v>
      </c>
      <c r="D12" s="210">
        <v>4132</v>
      </c>
      <c r="E12" s="210">
        <v>4462</v>
      </c>
      <c r="F12" s="210">
        <v>5060</v>
      </c>
      <c r="G12" s="210">
        <v>5381</v>
      </c>
      <c r="H12" s="210">
        <v>5994</v>
      </c>
      <c r="I12" s="210">
        <v>6908</v>
      </c>
      <c r="J12" s="210">
        <v>7444</v>
      </c>
      <c r="K12" s="210">
        <v>8326</v>
      </c>
      <c r="L12" s="210">
        <v>9375</v>
      </c>
      <c r="M12" s="210">
        <v>10268</v>
      </c>
      <c r="N12" s="210">
        <v>9707</v>
      </c>
      <c r="O12" s="210">
        <v>11829</v>
      </c>
      <c r="P12" s="210">
        <v>12385</v>
      </c>
      <c r="Q12" s="210">
        <v>13784</v>
      </c>
      <c r="R12" s="210">
        <v>15106</v>
      </c>
      <c r="S12" s="210">
        <v>16211</v>
      </c>
      <c r="T12" s="210">
        <v>17627</v>
      </c>
      <c r="U12" s="210">
        <v>20555</v>
      </c>
      <c r="V12" s="211">
        <v>21849</v>
      </c>
      <c r="W12" s="210">
        <v>23282</v>
      </c>
      <c r="X12" s="211">
        <v>24059</v>
      </c>
      <c r="Y12" s="210">
        <v>23836</v>
      </c>
      <c r="Z12" s="211">
        <v>23398</v>
      </c>
      <c r="AA12" s="210">
        <v>23857</v>
      </c>
      <c r="AB12" s="211">
        <v>24648</v>
      </c>
      <c r="AC12" s="210">
        <v>24716</v>
      </c>
      <c r="AD12" s="211">
        <v>24606</v>
      </c>
      <c r="AE12" s="210">
        <v>24610</v>
      </c>
      <c r="AF12" s="211">
        <v>24860</v>
      </c>
      <c r="AG12" s="211">
        <v>25917</v>
      </c>
      <c r="AH12" s="211">
        <v>26776</v>
      </c>
    </row>
    <row r="13" spans="1:34" ht="21">
      <c r="A13" s="209" t="s">
        <v>161</v>
      </c>
      <c r="B13" s="210">
        <v>1809</v>
      </c>
      <c r="C13" s="210">
        <v>1809</v>
      </c>
      <c r="D13" s="210">
        <v>2415</v>
      </c>
      <c r="E13" s="210">
        <v>2780</v>
      </c>
      <c r="F13" s="210">
        <v>3923</v>
      </c>
      <c r="G13" s="210">
        <v>4351</v>
      </c>
      <c r="H13" s="210">
        <v>4977</v>
      </c>
      <c r="I13" s="210">
        <v>5877</v>
      </c>
      <c r="J13" s="210">
        <v>6484</v>
      </c>
      <c r="K13" s="210">
        <v>7389</v>
      </c>
      <c r="L13" s="210">
        <v>8431</v>
      </c>
      <c r="M13" s="210">
        <v>9329</v>
      </c>
      <c r="N13" s="210">
        <v>9566</v>
      </c>
      <c r="O13" s="210">
        <v>11734</v>
      </c>
      <c r="P13" s="210">
        <v>12292</v>
      </c>
      <c r="Q13" s="210">
        <v>13692</v>
      </c>
      <c r="R13" s="210">
        <v>15013</v>
      </c>
      <c r="S13" s="210">
        <v>16109</v>
      </c>
      <c r="T13" s="210">
        <v>17525</v>
      </c>
      <c r="U13" s="210">
        <v>20345</v>
      </c>
      <c r="V13" s="211">
        <v>21644</v>
      </c>
      <c r="W13" s="210">
        <v>22968</v>
      </c>
      <c r="X13" s="211">
        <v>23627</v>
      </c>
      <c r="Y13" s="210">
        <v>23753</v>
      </c>
      <c r="Z13" s="211">
        <v>23296</v>
      </c>
      <c r="AA13" s="210">
        <v>23799</v>
      </c>
      <c r="AB13" s="211">
        <v>24648</v>
      </c>
      <c r="AC13" s="210">
        <v>24716</v>
      </c>
      <c r="AD13" s="211">
        <v>24606</v>
      </c>
      <c r="AE13" s="210">
        <v>24610</v>
      </c>
      <c r="AF13" s="211">
        <v>24860</v>
      </c>
      <c r="AG13" s="211">
        <v>25917</v>
      </c>
      <c r="AH13" s="211">
        <v>26776</v>
      </c>
    </row>
    <row r="14" spans="1:34" ht="21">
      <c r="A14" s="214" t="s">
        <v>162</v>
      </c>
      <c r="B14" s="210">
        <v>0</v>
      </c>
      <c r="C14" s="210">
        <v>0</v>
      </c>
      <c r="D14" s="210">
        <v>3</v>
      </c>
      <c r="E14" s="210">
        <v>3</v>
      </c>
      <c r="F14" s="210">
        <v>3</v>
      </c>
      <c r="G14" s="210">
        <v>3</v>
      </c>
      <c r="H14" s="210">
        <v>3</v>
      </c>
      <c r="I14" s="210">
        <v>4</v>
      </c>
      <c r="J14" s="210">
        <v>4</v>
      </c>
      <c r="K14" s="210">
        <v>5</v>
      </c>
      <c r="L14" s="210">
        <v>3</v>
      </c>
      <c r="M14" s="210">
        <v>3</v>
      </c>
      <c r="N14" s="210">
        <v>3</v>
      </c>
      <c r="O14" s="210">
        <v>4</v>
      </c>
      <c r="P14" s="210">
        <v>4</v>
      </c>
      <c r="Q14" s="210">
        <v>4</v>
      </c>
      <c r="R14" s="210">
        <v>4</v>
      </c>
      <c r="S14" s="210">
        <v>4</v>
      </c>
      <c r="T14" s="210">
        <v>4</v>
      </c>
      <c r="U14" s="210">
        <v>5</v>
      </c>
      <c r="V14" s="211">
        <v>5</v>
      </c>
      <c r="W14" s="210">
        <v>5</v>
      </c>
      <c r="X14" s="211">
        <v>5</v>
      </c>
      <c r="Y14" s="210">
        <v>4</v>
      </c>
      <c r="Z14" s="211">
        <v>3</v>
      </c>
      <c r="AA14" s="210">
        <v>3</v>
      </c>
      <c r="AB14" s="211">
        <v>3</v>
      </c>
      <c r="AC14" s="210">
        <v>4</v>
      </c>
      <c r="AD14" s="211">
        <v>4</v>
      </c>
      <c r="AE14" s="210">
        <v>4</v>
      </c>
      <c r="AF14" s="211">
        <v>4</v>
      </c>
      <c r="AG14" s="211">
        <v>4</v>
      </c>
      <c r="AH14" s="211">
        <v>4</v>
      </c>
    </row>
    <row r="15" spans="1:34" ht="19.5">
      <c r="A15" s="206" t="s">
        <v>163</v>
      </c>
      <c r="B15" s="210" t="s">
        <v>23</v>
      </c>
      <c r="C15" s="210" t="s">
        <v>23</v>
      </c>
      <c r="D15" s="210" t="s">
        <v>23</v>
      </c>
      <c r="E15" s="210" t="s">
        <v>23</v>
      </c>
      <c r="F15" s="210" t="s">
        <v>23</v>
      </c>
      <c r="G15" s="210" t="s">
        <v>23</v>
      </c>
      <c r="H15" s="210" t="s">
        <v>23</v>
      </c>
      <c r="I15" s="210" t="s">
        <v>23</v>
      </c>
      <c r="J15" s="210" t="s">
        <v>23</v>
      </c>
      <c r="K15" s="210" t="s">
        <v>23</v>
      </c>
      <c r="L15" s="210" t="s">
        <v>23</v>
      </c>
      <c r="M15" s="210" t="s">
        <v>23</v>
      </c>
      <c r="N15" s="210" t="s">
        <v>23</v>
      </c>
      <c r="O15" s="210" t="s">
        <v>23</v>
      </c>
      <c r="P15" s="210" t="s">
        <v>23</v>
      </c>
      <c r="Q15" s="210" t="s">
        <v>23</v>
      </c>
      <c r="R15" s="210" t="s">
        <v>23</v>
      </c>
      <c r="S15" s="210" t="s">
        <v>23</v>
      </c>
      <c r="T15" s="210" t="s">
        <v>23</v>
      </c>
      <c r="U15" s="210" t="s">
        <v>23</v>
      </c>
      <c r="V15" s="210" t="s">
        <v>23</v>
      </c>
      <c r="W15" s="210" t="s">
        <v>23</v>
      </c>
      <c r="X15" s="210" t="s">
        <v>23</v>
      </c>
      <c r="Y15" s="210" t="s">
        <v>23</v>
      </c>
      <c r="Z15" s="210" t="s">
        <v>23</v>
      </c>
      <c r="AA15" s="210" t="s">
        <v>23</v>
      </c>
      <c r="AB15" s="210" t="s">
        <v>23</v>
      </c>
      <c r="AC15" s="210" t="s">
        <v>23</v>
      </c>
      <c r="AD15" s="210" t="s">
        <v>23</v>
      </c>
      <c r="AE15" s="210" t="s">
        <v>23</v>
      </c>
      <c r="AF15" s="211" t="s">
        <v>23</v>
      </c>
      <c r="AG15" s="211" t="s">
        <v>23</v>
      </c>
      <c r="AH15" s="211" t="s">
        <v>23</v>
      </c>
    </row>
    <row r="16" spans="1:34" ht="19.5">
      <c r="A16" s="209" t="s">
        <v>164</v>
      </c>
      <c r="B16" s="210" t="s">
        <v>23</v>
      </c>
      <c r="C16" s="210" t="s">
        <v>23</v>
      </c>
      <c r="D16" s="210" t="s">
        <v>23</v>
      </c>
      <c r="E16" s="210" t="s">
        <v>23</v>
      </c>
      <c r="F16" s="210" t="s">
        <v>23</v>
      </c>
      <c r="G16" s="210" t="s">
        <v>23</v>
      </c>
      <c r="H16" s="210" t="s">
        <v>23</v>
      </c>
      <c r="I16" s="210" t="s">
        <v>23</v>
      </c>
      <c r="J16" s="210" t="s">
        <v>23</v>
      </c>
      <c r="K16" s="210" t="s">
        <v>23</v>
      </c>
      <c r="L16" s="210" t="s">
        <v>23</v>
      </c>
      <c r="M16" s="210" t="s">
        <v>23</v>
      </c>
      <c r="N16" s="210" t="s">
        <v>23</v>
      </c>
      <c r="O16" s="210" t="s">
        <v>23</v>
      </c>
      <c r="P16" s="210" t="s">
        <v>23</v>
      </c>
      <c r="Q16" s="210" t="s">
        <v>23</v>
      </c>
      <c r="R16" s="210" t="s">
        <v>23</v>
      </c>
      <c r="S16" s="210" t="s">
        <v>23</v>
      </c>
      <c r="T16" s="210" t="s">
        <v>23</v>
      </c>
      <c r="U16" s="210" t="s">
        <v>23</v>
      </c>
      <c r="V16" s="210" t="s">
        <v>23</v>
      </c>
      <c r="W16" s="210" t="s">
        <v>23</v>
      </c>
      <c r="X16" s="210" t="s">
        <v>23</v>
      </c>
      <c r="Y16" s="210" t="s">
        <v>23</v>
      </c>
      <c r="Z16" s="210" t="s">
        <v>23</v>
      </c>
      <c r="AA16" s="210" t="s">
        <v>23</v>
      </c>
      <c r="AB16" s="210" t="s">
        <v>23</v>
      </c>
      <c r="AC16" s="210" t="s">
        <v>23</v>
      </c>
      <c r="AD16" s="210" t="s">
        <v>23</v>
      </c>
      <c r="AE16" s="210" t="s">
        <v>23</v>
      </c>
      <c r="AF16" s="211" t="s">
        <v>23</v>
      </c>
      <c r="AG16" s="211" t="s">
        <v>23</v>
      </c>
      <c r="AH16" s="211" t="s">
        <v>23</v>
      </c>
    </row>
    <row r="17" spans="1:34" ht="19.5">
      <c r="A17" s="212" t="s">
        <v>165</v>
      </c>
      <c r="B17" s="210" t="s">
        <v>23</v>
      </c>
      <c r="C17" s="210" t="s">
        <v>23</v>
      </c>
      <c r="D17" s="210" t="s">
        <v>23</v>
      </c>
      <c r="E17" s="210" t="s">
        <v>23</v>
      </c>
      <c r="F17" s="210" t="s">
        <v>23</v>
      </c>
      <c r="G17" s="210" t="s">
        <v>23</v>
      </c>
      <c r="H17" s="210" t="s">
        <v>23</v>
      </c>
      <c r="I17" s="210" t="s">
        <v>23</v>
      </c>
      <c r="J17" s="210" t="s">
        <v>23</v>
      </c>
      <c r="K17" s="210" t="s">
        <v>23</v>
      </c>
      <c r="L17" s="210" t="s">
        <v>23</v>
      </c>
      <c r="M17" s="210" t="s">
        <v>23</v>
      </c>
      <c r="N17" s="210" t="s">
        <v>23</v>
      </c>
      <c r="O17" s="210" t="s">
        <v>23</v>
      </c>
      <c r="P17" s="210" t="s">
        <v>23</v>
      </c>
      <c r="Q17" s="210" t="s">
        <v>23</v>
      </c>
      <c r="R17" s="210" t="s">
        <v>23</v>
      </c>
      <c r="S17" s="210" t="s">
        <v>23</v>
      </c>
      <c r="T17" s="210" t="s">
        <v>23</v>
      </c>
      <c r="U17" s="210" t="s">
        <v>23</v>
      </c>
      <c r="V17" s="210" t="s">
        <v>23</v>
      </c>
      <c r="W17" s="210" t="s">
        <v>23</v>
      </c>
      <c r="X17" s="210" t="s">
        <v>23</v>
      </c>
      <c r="Y17" s="210" t="s">
        <v>23</v>
      </c>
      <c r="Z17" s="210" t="s">
        <v>23</v>
      </c>
      <c r="AA17" s="210" t="s">
        <v>23</v>
      </c>
      <c r="AB17" s="210" t="s">
        <v>23</v>
      </c>
      <c r="AC17" s="210" t="s">
        <v>23</v>
      </c>
      <c r="AD17" s="210" t="s">
        <v>23</v>
      </c>
      <c r="AE17" s="210" t="s">
        <v>23</v>
      </c>
      <c r="AF17" s="211" t="s">
        <v>23</v>
      </c>
      <c r="AG17" s="211" t="s">
        <v>23</v>
      </c>
      <c r="AH17" s="211" t="s">
        <v>23</v>
      </c>
    </row>
    <row r="18" spans="1:34" ht="19.5">
      <c r="A18" s="206" t="s">
        <v>166</v>
      </c>
      <c r="B18" s="215" t="s">
        <v>23</v>
      </c>
      <c r="C18" s="215" t="s">
        <v>23</v>
      </c>
      <c r="D18" s="215" t="s">
        <v>23</v>
      </c>
      <c r="E18" s="215" t="s">
        <v>23</v>
      </c>
      <c r="F18" s="215" t="s">
        <v>23</v>
      </c>
      <c r="G18" s="215" t="s">
        <v>23</v>
      </c>
      <c r="H18" s="215" t="s">
        <v>23</v>
      </c>
      <c r="I18" s="215" t="s">
        <v>23</v>
      </c>
      <c r="J18" s="215" t="s">
        <v>23</v>
      </c>
      <c r="K18" s="215" t="s">
        <v>23</v>
      </c>
      <c r="L18" s="215" t="s">
        <v>23</v>
      </c>
      <c r="M18" s="215" t="s">
        <v>23</v>
      </c>
      <c r="N18" s="215" t="s">
        <v>23</v>
      </c>
      <c r="O18" s="215" t="s">
        <v>23</v>
      </c>
      <c r="P18" s="215" t="s">
        <v>23</v>
      </c>
      <c r="Q18" s="215" t="s">
        <v>23</v>
      </c>
      <c r="R18" s="215" t="s">
        <v>23</v>
      </c>
      <c r="S18" s="215" t="s">
        <v>23</v>
      </c>
      <c r="T18" s="215" t="s">
        <v>23</v>
      </c>
      <c r="U18" s="215">
        <v>278</v>
      </c>
      <c r="V18" s="215">
        <v>395</v>
      </c>
      <c r="W18" s="215">
        <v>596</v>
      </c>
      <c r="X18" s="215">
        <v>729</v>
      </c>
      <c r="Y18" s="215">
        <v>1374</v>
      </c>
      <c r="Z18" s="215">
        <v>1425</v>
      </c>
      <c r="AA18" s="215">
        <v>1070</v>
      </c>
      <c r="AB18" s="215">
        <v>939</v>
      </c>
      <c r="AC18" s="215">
        <v>1043</v>
      </c>
      <c r="AD18" s="215">
        <v>988</v>
      </c>
      <c r="AE18" s="215">
        <v>1243</v>
      </c>
      <c r="AF18" s="216">
        <v>1618</v>
      </c>
      <c r="AG18" s="216">
        <v>1722</v>
      </c>
      <c r="AH18" s="216">
        <v>2653</v>
      </c>
    </row>
    <row r="19" ht="10.5">
      <c r="A19" s="217" t="s">
        <v>167</v>
      </c>
    </row>
    <row r="20" ht="9.75">
      <c r="A20" s="218" t="s">
        <v>168</v>
      </c>
    </row>
    <row r="21" ht="9.75">
      <c r="A21" s="218" t="s">
        <v>169</v>
      </c>
    </row>
    <row r="22" ht="10.5">
      <c r="A22" s="217" t="s">
        <v>170</v>
      </c>
    </row>
    <row r="23" ht="9.75">
      <c r="A23" s="218" t="s">
        <v>171</v>
      </c>
    </row>
    <row r="24" ht="9.75">
      <c r="A24" s="218" t="s">
        <v>172</v>
      </c>
    </row>
    <row r="25" ht="10.5">
      <c r="A25" s="217" t="s">
        <v>173</v>
      </c>
    </row>
    <row r="26" ht="9.75">
      <c r="A26" s="218" t="s">
        <v>174</v>
      </c>
    </row>
    <row r="27" ht="9.75">
      <c r="A27" s="218" t="s">
        <v>175</v>
      </c>
    </row>
    <row r="28" ht="9.75">
      <c r="A28" s="218" t="s">
        <v>176</v>
      </c>
    </row>
    <row r="29" ht="9.75">
      <c r="A29" s="218" t="s">
        <v>177</v>
      </c>
    </row>
    <row r="30" ht="10.5">
      <c r="A30" s="219" t="s">
        <v>178</v>
      </c>
    </row>
    <row r="31" ht="9.75">
      <c r="A31" s="220" t="s">
        <v>179</v>
      </c>
    </row>
    <row r="32" ht="9.75">
      <c r="A32" s="221" t="s">
        <v>180</v>
      </c>
    </row>
    <row r="33" ht="9.75">
      <c r="A33" s="218" t="s">
        <v>181</v>
      </c>
    </row>
    <row r="34" ht="9.75">
      <c r="A34" s="218" t="s">
        <v>182</v>
      </c>
    </row>
  </sheetData>
  <sheetProtection/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Edīte Gailiša</cp:lastModifiedBy>
  <dcterms:created xsi:type="dcterms:W3CDTF">2013-09-12T12:26:25Z</dcterms:created>
  <dcterms:modified xsi:type="dcterms:W3CDTF">2015-08-31T13:50:40Z</dcterms:modified>
  <cp:category/>
  <cp:version/>
  <cp:contentType/>
  <cp:contentStatus/>
</cp:coreProperties>
</file>